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J:\マイドライブ\NPO高知陸協\25koshinekiden\"/>
    </mc:Choice>
  </mc:AlternateContent>
  <xr:revisionPtr revIDLastSave="0" documentId="13_ncr:1_{54076991-B1BA-452D-A196-80DC25BB72E8}" xr6:coauthVersionLast="36" xr6:coauthVersionMax="36" xr10:uidLastSave="{00000000-0000-0000-0000-000000000000}"/>
  <bookViews>
    <workbookView xWindow="0" yWindow="0" windowWidth="28800" windowHeight="12015" tabRatio="501" xr2:uid="{00000000-000D-0000-FFFF-FFFF00000000}"/>
  </bookViews>
  <sheets>
    <sheet name="申し込み表" sheetId="2" r:id="rId1"/>
    <sheet name="審判" sheetId="5" state="hidden" r:id="rId2"/>
  </sheets>
  <definedNames>
    <definedName name="_xlnm._FilterDatabase" localSheetId="0" hidden="1">申し込み表!$I$6:$N$6</definedName>
    <definedName name="_xlnm.Print_Area" localSheetId="0">申し込み表!$A$1:$N$17</definedName>
    <definedName name="_xlnm.Print_Titles" localSheetId="0">申し込み表!$2:$6</definedName>
    <definedName name="オーダー">申し込み表!$G$7:$G$17</definedName>
    <definedName name="種目">#REF!</definedName>
    <definedName name="所属コード表">#REF!</definedName>
    <definedName name="性">#REF!</definedName>
    <definedName name="大会コード表">#REF!</definedName>
    <definedName name="名前">申し込み表!$B$7:$G$17</definedName>
  </definedNames>
  <calcPr calcId="191029"/>
</workbook>
</file>

<file path=xl/calcChain.xml><?xml version="1.0" encoding="utf-8"?>
<calcChain xmlns="http://schemas.openxmlformats.org/spreadsheetml/2006/main">
  <c r="L4" i="2" l="1"/>
  <c r="N17" i="2" l="1"/>
  <c r="N16" i="2"/>
  <c r="N15" i="2"/>
  <c r="N14" i="2"/>
  <c r="N13" i="2"/>
  <c r="N12" i="2"/>
  <c r="N11" i="2"/>
  <c r="N10" i="2"/>
  <c r="N9" i="2"/>
  <c r="N8" i="2"/>
  <c r="N7" i="2"/>
  <c r="B2" i="2"/>
  <c r="O8" i="2" l="1"/>
  <c r="O9" i="2" l="1"/>
  <c r="O10" i="2"/>
  <c r="O11" i="2"/>
  <c r="O12" i="2"/>
  <c r="O13" i="2"/>
  <c r="O14" i="2"/>
  <c r="O15" i="2"/>
  <c r="O16" i="2"/>
  <c r="O17" i="2"/>
  <c r="O7" i="2"/>
  <c r="B7" i="5"/>
  <c r="B11" i="5"/>
  <c r="B8" i="5"/>
  <c r="B6" i="5"/>
  <c r="B9" i="5"/>
  <c r="B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柳瀬典広</author>
  </authors>
  <commentList>
    <comment ref="F6" authorId="0" shapeId="0" xr:uid="{00000000-0006-0000-0000-000001000000}">
      <text>
        <r>
          <rPr>
            <sz val="12"/>
            <color indexed="81"/>
            <rFont val="ＭＳ ゴシック"/>
            <family val="3"/>
            <charset val="128"/>
          </rPr>
          <t>男=1，女=2
自動的に男，女になります。</t>
        </r>
      </text>
    </comment>
    <comment ref="G6" authorId="0" shapeId="0" xr:uid="{00000000-0006-0000-0000-000002000000}">
      <text>
        <r>
          <rPr>
            <sz val="12"/>
            <color indexed="81"/>
            <rFont val="ＭＳ ゴシック"/>
            <family val="3"/>
            <charset val="128"/>
          </rPr>
          <t>全角で入力してください。全角
でスペースを入れて，５文字に
なるようにします。
【例】
　勝</t>
        </r>
        <r>
          <rPr>
            <b/>
            <sz val="12"/>
            <color indexed="10"/>
            <rFont val="ＭＳ ゴシック"/>
            <family val="3"/>
            <charset val="128"/>
          </rPr>
          <t>＿＿</t>
        </r>
        <r>
          <rPr>
            <sz val="12"/>
            <color indexed="81"/>
            <rFont val="ＭＳ ゴシック"/>
            <family val="3"/>
            <charset val="128"/>
          </rPr>
          <t>海舟（３文字）
　宮本</t>
        </r>
        <r>
          <rPr>
            <b/>
            <sz val="12"/>
            <color indexed="10"/>
            <rFont val="ＭＳ ゴシック"/>
            <family val="3"/>
            <charset val="128"/>
          </rPr>
          <t>＿</t>
        </r>
        <r>
          <rPr>
            <sz val="12"/>
            <color indexed="81"/>
            <rFont val="ＭＳ ゴシック"/>
            <family val="3"/>
            <charset val="128"/>
          </rPr>
          <t>武蔵（４文字）
　大久保利通（５文字）
　佐々木小次郎（６文字）
５･６文字の場合はスペースを
入れずに入力してください。
※</t>
        </r>
        <r>
          <rPr>
            <b/>
            <sz val="12"/>
            <color indexed="10"/>
            <rFont val="ＭＳ ゴシック"/>
            <family val="3"/>
            <charset val="128"/>
          </rPr>
          <t>＿</t>
        </r>
        <r>
          <rPr>
            <sz val="12"/>
            <color indexed="81"/>
            <rFont val="ＭＳ ゴシック"/>
            <family val="3"/>
            <charset val="128"/>
          </rPr>
          <t xml:space="preserve"> は全角スペース</t>
        </r>
      </text>
    </comment>
    <comment ref="H6" authorId="0" shapeId="0" xr:uid="{00000000-0006-0000-0000-000003000000}">
      <text>
        <r>
          <rPr>
            <sz val="12"/>
            <color indexed="81"/>
            <rFont val="ＭＳ ゴシック"/>
            <family val="3"/>
            <charset val="128"/>
          </rPr>
          <t>半角ｶﾀｶﾅで入力してください。
姓と名の間は半角で１文字開け
ます。
【例】
　ﾔﾏﾀﾞ</t>
        </r>
        <r>
          <rPr>
            <sz val="12"/>
            <color indexed="10"/>
            <rFont val="ＭＳ ゴシック"/>
            <family val="3"/>
            <charset val="128"/>
          </rPr>
          <t>_</t>
        </r>
        <r>
          <rPr>
            <sz val="12"/>
            <color indexed="81"/>
            <rFont val="ＭＳ ゴシック"/>
            <family val="3"/>
            <charset val="128"/>
          </rPr>
          <t>ﾀﾛｳ
※</t>
        </r>
        <r>
          <rPr>
            <b/>
            <sz val="12"/>
            <color indexed="10"/>
            <rFont val="ＭＳ ゴシック"/>
            <family val="3"/>
            <charset val="128"/>
          </rPr>
          <t>_</t>
        </r>
        <r>
          <rPr>
            <sz val="12"/>
            <color indexed="81"/>
            <rFont val="ＭＳ ゴシック"/>
            <family val="3"/>
            <charset val="128"/>
          </rPr>
          <t xml:space="preserve"> は半角スペース</t>
        </r>
      </text>
    </comment>
    <comment ref="I6" authorId="0" shapeId="0" xr:uid="{00000000-0006-0000-0000-000004000000}">
      <text>
        <r>
          <rPr>
            <sz val="12"/>
            <color indexed="81"/>
            <rFont val="ＭＳ ゴシック"/>
            <family val="3"/>
            <charset val="128"/>
          </rPr>
          <t>ローマ字で入力してください
日本陸連登録時と同じ表記で，
姓→名の順。姓は全て大文字，
名は先頭のみ大文字。
生年の西暦末尾2桁を()で囲ん
で追加してください。
【例】
　山田</t>
        </r>
        <r>
          <rPr>
            <sz val="12"/>
            <color indexed="10"/>
            <rFont val="ＭＳ ゴシック"/>
            <family val="3"/>
            <charset val="128"/>
          </rPr>
          <t>＿</t>
        </r>
        <r>
          <rPr>
            <sz val="12"/>
            <color indexed="81"/>
            <rFont val="ＭＳ ゴシック"/>
            <family val="3"/>
            <charset val="128"/>
          </rPr>
          <t>太郎→YAMADA</t>
        </r>
        <r>
          <rPr>
            <sz val="12"/>
            <color indexed="10"/>
            <rFont val="ＭＳ ゴシック"/>
            <family val="3"/>
            <charset val="128"/>
          </rPr>
          <t>_</t>
        </r>
        <r>
          <rPr>
            <sz val="12"/>
            <color indexed="81"/>
            <rFont val="ＭＳ ゴシック"/>
            <family val="3"/>
            <charset val="128"/>
          </rPr>
          <t>Taro(01)
※</t>
        </r>
        <r>
          <rPr>
            <b/>
            <sz val="12"/>
            <color indexed="10"/>
            <rFont val="ＭＳ ゴシック"/>
            <family val="3"/>
            <charset val="128"/>
          </rPr>
          <t>_</t>
        </r>
        <r>
          <rPr>
            <sz val="12"/>
            <color indexed="81"/>
            <rFont val="ＭＳ ゴシック"/>
            <family val="3"/>
            <charset val="128"/>
          </rPr>
          <t xml:space="preserve"> は半角スペース</t>
        </r>
      </text>
    </comment>
    <comment ref="J6" authorId="0" shapeId="0" xr:uid="{00000000-0006-0000-0000-000005000000}">
      <text>
        <r>
          <rPr>
            <sz val="12"/>
            <color indexed="81"/>
            <rFont val="ＭＳ ゴシック"/>
            <family val="3"/>
            <charset val="128"/>
          </rPr>
          <t>申し込みファイルの番号を入力してください。
高知県は39から始まる6桁です。</t>
        </r>
      </text>
    </comment>
    <comment ref="K6" authorId="0" shapeId="0" xr:uid="{00000000-0006-0000-0000-000006000000}">
      <text>
        <r>
          <rPr>
            <sz val="12"/>
            <color indexed="81"/>
            <rFont val="ＭＳ ゴシック"/>
            <family val="3"/>
            <charset val="128"/>
          </rPr>
          <t>所属の短縮名を入力してください。
ここにある名前がプログラムなどの印刷物の名称になります。
中学校や高等学校は省いてください。
【例】
　追手前高→追手前
　高知農業→高知農
　</t>
        </r>
      </text>
    </comment>
    <comment ref="M6" authorId="0" shapeId="0" xr:uid="{00000000-0006-0000-0000-000007000000}">
      <text>
        <r>
          <rPr>
            <sz val="12"/>
            <color indexed="81"/>
            <rFont val="ＭＳ ゴシック"/>
            <family val="3"/>
            <charset val="128"/>
          </rPr>
          <t>西暦の末尾２桁と月日
を，「/」半角スラッ
シュで区切って入力し
てください。
【例】
　97/7/7
　66/12/31</t>
        </r>
      </text>
    </comment>
  </commentList>
</comments>
</file>

<file path=xl/sharedStrings.xml><?xml version="1.0" encoding="utf-8"?>
<sst xmlns="http://schemas.openxmlformats.org/spreadsheetml/2006/main" count="70" uniqueCount="64">
  <si>
    <t>性</t>
    <rPh sb="0" eb="1">
      <t>セイ</t>
    </rPh>
    <phoneticPr fontId="2"/>
  </si>
  <si>
    <t>審判の協力をお願いします。審判資格のない方も，協力審判員と</t>
    <rPh sb="0" eb="2">
      <t>シンパン</t>
    </rPh>
    <rPh sb="3" eb="5">
      <t>キョウリョク</t>
    </rPh>
    <rPh sb="7" eb="8">
      <t>ネガ</t>
    </rPh>
    <phoneticPr fontId="7"/>
  </si>
  <si>
    <t>して，ジャッジの関わらない範囲でのお手伝い（砂場ならしやテ</t>
    <phoneticPr fontId="7"/>
  </si>
  <si>
    <t>ントの設営など）を各校１名以上お願いします。</t>
    <phoneticPr fontId="7"/>
  </si>
  <si>
    <t>個人ｺｰﾄﾞ</t>
    <rPh sb="0" eb="2">
      <t>コジン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</si>
  <si>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</si>
  <si>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</si>
  <si>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生年月日</t>
    <rPh sb="0" eb="4">
      <t>セイネンガッピ</t>
    </rPh>
    <phoneticPr fontId="2"/>
  </si>
  <si>
    <t>年</t>
    <rPh sb="0" eb="1">
      <t>ガクネン</t>
    </rPh>
    <phoneticPr fontId="2"/>
  </si>
  <si>
    <t>県名</t>
    <rPh sb="0" eb="1">
      <t>ケン</t>
    </rPh>
    <rPh sb="1" eb="2">
      <t>ナ</t>
    </rPh>
    <phoneticPr fontId="2"/>
  </si>
  <si>
    <t>Noｶｰﾄﾞ</t>
    <phoneticPr fontId="2"/>
  </si>
  <si>
    <t>※審判協力をしていただけない場合は，種目の申し込みができません。</t>
    <rPh sb="1" eb="3">
      <t>シンパン</t>
    </rPh>
    <rPh sb="3" eb="5">
      <t>キョウリョク</t>
    </rPh>
    <rPh sb="14" eb="16">
      <t>バアイ</t>
    </rPh>
    <rPh sb="18" eb="20">
      <t>シュモク</t>
    </rPh>
    <rPh sb="21" eb="22">
      <t>モウ</t>
    </rPh>
    <rPh sb="23" eb="24">
      <t>コ</t>
    </rPh>
    <phoneticPr fontId="7"/>
  </si>
  <si>
    <t>競技役員</t>
    <rPh sb="0" eb="2">
      <t>キョウギ</t>
    </rPh>
    <rPh sb="2" eb="4">
      <t>ヤクイン</t>
    </rPh>
    <phoneticPr fontId="7"/>
  </si>
  <si>
    <t>※審判資格をお持ちの方は，競技役員としてお手伝いできる部署を入力</t>
    <rPh sb="1" eb="3">
      <t>シンパン</t>
    </rPh>
    <rPh sb="3" eb="5">
      <t>シカク</t>
    </rPh>
    <rPh sb="7" eb="8">
      <t>モ</t>
    </rPh>
    <rPh sb="10" eb="11">
      <t>カタ</t>
    </rPh>
    <rPh sb="13" eb="15">
      <t>キョウギ</t>
    </rPh>
    <rPh sb="15" eb="17">
      <t>ヤクイン</t>
    </rPh>
    <rPh sb="21" eb="23">
      <t>テツダ</t>
    </rPh>
    <rPh sb="27" eb="29">
      <t>ブショ</t>
    </rPh>
    <rPh sb="30" eb="32">
      <t>ニュウリョク</t>
    </rPh>
    <phoneticPr fontId="7"/>
  </si>
  <si>
    <t>　してください。</t>
    <phoneticPr fontId="7"/>
  </si>
  <si>
    <t>審判･協力審判員のお願い</t>
    <rPh sb="0" eb="2">
      <t>シンパン</t>
    </rPh>
    <rPh sb="3" eb="5">
      <t>キョウリョク</t>
    </rPh>
    <rPh sb="5" eb="8">
      <t>シンパンイン</t>
    </rPh>
    <rPh sb="10" eb="11">
      <t>ネガ</t>
    </rPh>
    <phoneticPr fontId="7"/>
  </si>
  <si>
    <t>学校名</t>
    <rPh sb="0" eb="2">
      <t>ガッコウ</t>
    </rPh>
    <rPh sb="2" eb="3">
      <t>ナ</t>
    </rPh>
    <phoneticPr fontId="7"/>
  </si>
  <si>
    <t>氏名</t>
    <rPh sb="0" eb="2">
      <t>シメイ</t>
    </rPh>
    <phoneticPr fontId="7"/>
  </si>
  <si>
    <t>審判資格</t>
    <rPh sb="0" eb="2">
      <t>シンパン</t>
    </rPh>
    <rPh sb="2" eb="4">
      <t>シカク</t>
    </rPh>
    <phoneticPr fontId="7"/>
  </si>
  <si>
    <t>例</t>
    <rPh sb="0" eb="1">
      <t>レイ</t>
    </rPh>
    <phoneticPr fontId="7"/>
  </si>
  <si>
    <t>協力　太郎</t>
    <rPh sb="0" eb="2">
      <t>キョウリョク</t>
    </rPh>
    <rPh sb="3" eb="5">
      <t>タロウ</t>
    </rPh>
    <phoneticPr fontId="7"/>
  </si>
  <si>
    <r>
      <t>S</t>
    </r>
    <r>
      <rPr>
        <sz val="11"/>
        <rFont val="ＭＳ ゴシック"/>
        <family val="3"/>
        <charset val="128"/>
      </rPr>
      <t>級</t>
    </r>
  </si>
  <si>
    <t>アナウンス</t>
    <phoneticPr fontId="7"/>
  </si>
  <si>
    <t>協力　花子</t>
    <rPh sb="0" eb="2">
      <t>キョウリョク</t>
    </rPh>
    <rPh sb="3" eb="5">
      <t>ハナコ</t>
    </rPh>
    <phoneticPr fontId="7"/>
  </si>
  <si>
    <t>なし</t>
  </si>
  <si>
    <t>ﾌﾘｶﾞﾅ</t>
    <phoneticPr fontId="2"/>
  </si>
  <si>
    <t>ﾛｰﾏ字＋生年()</t>
    <rPh sb="3" eb="4">
      <t>ジ</t>
    </rPh>
    <rPh sb="5" eb="7">
      <t>セイネン</t>
    </rPh>
    <phoneticPr fontId="2"/>
  </si>
  <si>
    <t xml:space="preserve"> </t>
    <phoneticPr fontId="7"/>
  </si>
  <si>
    <t>申し込み者</t>
    <rPh sb="0" eb="1">
      <t>モウ</t>
    </rPh>
    <rPh sb="2" eb="3">
      <t>コ</t>
    </rPh>
    <rPh sb="4" eb="5">
      <t>シャ</t>
    </rPh>
    <phoneticPr fontId="2"/>
  </si>
  <si>
    <t>例</t>
    <rPh sb="0" eb="1">
      <t>レイ</t>
    </rPh>
    <phoneticPr fontId="2"/>
  </si>
  <si>
    <t>山田　太郎</t>
    <rPh sb="0" eb="2">
      <t>ヤマダ</t>
    </rPh>
    <rPh sb="3" eb="5">
      <t>タロウ</t>
    </rPh>
    <phoneticPr fontId="2"/>
  </si>
  <si>
    <t>ﾔﾏﾀﾞ ﾀﾛｳ</t>
    <phoneticPr fontId="2"/>
  </si>
  <si>
    <t>Taro YAMADAI(02)</t>
    <phoneticPr fontId="2"/>
  </si>
  <si>
    <t>所属Code</t>
    <rPh sb="0" eb="2">
      <t>ショゾク</t>
    </rPh>
    <phoneticPr fontId="2"/>
  </si>
  <si>
    <t>くろしお</t>
    <phoneticPr fontId="2"/>
  </si>
  <si>
    <t>くろしお高等学校</t>
    <rPh sb="4" eb="6">
      <t>コウトウ</t>
    </rPh>
    <rPh sb="6" eb="8">
      <t>ガッコウ</t>
    </rPh>
    <phoneticPr fontId="2"/>
  </si>
  <si>
    <t>陸協　太郎</t>
    <rPh sb="0" eb="2">
      <t>リクキョウ</t>
    </rPh>
    <rPh sb="3" eb="5">
      <t>タロウ</t>
    </rPh>
    <phoneticPr fontId="2"/>
  </si>
  <si>
    <t>くろしお　一郎</t>
    <rPh sb="5" eb="7">
      <t>イチロウ</t>
    </rPh>
    <phoneticPr fontId="2"/>
  </si>
  <si>
    <t>090-xxxx-xxxx</t>
    <phoneticPr fontId="2"/>
  </si>
  <si>
    <t xml:space="preserve"> 大会申込書</t>
    <rPh sb="1" eb="3">
      <t>タイカイ</t>
    </rPh>
    <rPh sb="3" eb="6">
      <t>モウシコミショ</t>
    </rPh>
    <phoneticPr fontId="2"/>
  </si>
  <si>
    <t xml:space="preserve"> 高新駅伝競走</t>
    <rPh sb="1" eb="2">
      <t>コウ</t>
    </rPh>
    <rPh sb="2" eb="3">
      <t>シン</t>
    </rPh>
    <rPh sb="3" eb="5">
      <t>エキデン</t>
    </rPh>
    <rPh sb="5" eb="7">
      <t>キョウソウ</t>
    </rPh>
    <phoneticPr fontId="2"/>
  </si>
  <si>
    <t>区</t>
    <rPh sb="0" eb="1">
      <t>ク</t>
    </rPh>
    <phoneticPr fontId="2"/>
  </si>
  <si>
    <t>1区</t>
    <rPh sb="1" eb="2">
      <t>ク</t>
    </rPh>
    <phoneticPr fontId="2"/>
  </si>
  <si>
    <r>
      <t>2</t>
    </r>
    <r>
      <rPr>
        <sz val="11"/>
        <rFont val="ＭＳ ゴシック"/>
        <family val="2"/>
        <charset val="128"/>
      </rPr>
      <t>区</t>
    </r>
    <rPh sb="1" eb="2">
      <t>ク</t>
    </rPh>
    <phoneticPr fontId="2"/>
  </si>
  <si>
    <t>3区</t>
    <rPh sb="1" eb="2">
      <t>ク</t>
    </rPh>
    <phoneticPr fontId="2"/>
  </si>
  <si>
    <r>
      <t>4区</t>
    </r>
    <r>
      <rPr>
        <sz val="11"/>
        <rFont val="ＭＳ ゴシック"/>
        <family val="2"/>
        <charset val="128"/>
      </rPr>
      <t/>
    </r>
    <rPh sb="1" eb="2">
      <t>ク</t>
    </rPh>
    <phoneticPr fontId="2"/>
  </si>
  <si>
    <t>5区</t>
    <rPh sb="1" eb="2">
      <t>ク</t>
    </rPh>
    <phoneticPr fontId="2"/>
  </si>
  <si>
    <r>
      <t>6区</t>
    </r>
    <r>
      <rPr>
        <sz val="11"/>
        <rFont val="ＭＳ ゴシック"/>
        <family val="2"/>
        <charset val="128"/>
      </rPr>
      <t/>
    </r>
    <rPh sb="1" eb="2">
      <t>ク</t>
    </rPh>
    <phoneticPr fontId="2"/>
  </si>
  <si>
    <t>7区</t>
    <rPh sb="1" eb="2">
      <t>ク</t>
    </rPh>
    <phoneticPr fontId="2"/>
  </si>
  <si>
    <t>交代</t>
    <rPh sb="0" eb="2">
      <t>コウタイ</t>
    </rPh>
    <phoneticPr fontId="2"/>
  </si>
  <si>
    <t>km</t>
    <phoneticPr fontId="2"/>
  </si>
  <si>
    <t>8.6km</t>
  </si>
  <si>
    <t>8.6km</t>
    <phoneticPr fontId="2"/>
  </si>
  <si>
    <t>4.3km</t>
  </si>
  <si>
    <t>4.3km</t>
    <phoneticPr fontId="2"/>
  </si>
  <si>
    <t>3.5km</t>
  </si>
  <si>
    <t>3.5km</t>
    <phoneticPr fontId="2"/>
  </si>
  <si>
    <t>2区</t>
    <rPh sb="1" eb="2">
      <t>ク</t>
    </rPh>
    <phoneticPr fontId="2"/>
  </si>
  <si>
    <t>当日配番</t>
    <rPh sb="0" eb="2">
      <t>トウジツ</t>
    </rPh>
    <rPh sb="2" eb="3">
      <t>クバ</t>
    </rPh>
    <phoneticPr fontId="2"/>
  </si>
  <si>
    <t>連合チームは◯をつける→</t>
    <rPh sb="0" eb="2">
      <t>レンゴウ</t>
    </rPh>
    <phoneticPr fontId="2"/>
  </si>
  <si>
    <t xml:space="preserve">  所属長 </t>
    <rPh sb="2" eb="5">
      <t>ショゾクチョウ</t>
    </rPh>
    <phoneticPr fontId="2"/>
  </si>
  <si>
    <t xml:space="preserve">  連絡先 </t>
    <rPh sb="2" eb="5">
      <t>レンラクサキ</t>
    </rPh>
    <phoneticPr fontId="2"/>
  </si>
  <si>
    <t xml:space="preserve">種　別 </t>
    <rPh sb="0" eb="1">
      <t>シュ</t>
    </rPh>
    <rPh sb="2" eb="3">
      <t>ベツ</t>
    </rPh>
    <phoneticPr fontId="2"/>
  </si>
  <si>
    <t xml:space="preserve">金額 </t>
    <rPh sb="0" eb="2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</si>
</sst>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yy/m/d"/>
    <numFmt numFmtId="177" formatCode="[=0]&quot;削除&quot;;General"/>
    <numFmt numFmtId="178" formatCode="[=1]&quot;男&quot;;[=2]&quot;女&quot;"/>
  </numFmts>
  <fonts count="1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2"/>
      <color indexed="81"/>
      <name val="ＭＳ ゴシック"/>
      <family val="3"/>
      <charset val="128"/>
    </font>
    <font>
      <sz val="11"/>
      <name val="Arial Narrow"/>
      <family val="2"/>
    </font>
    <font>
      <sz val="6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Arial Black"/>
      <family val="2"/>
    </font>
    <font>
      <sz val="11"/>
      <name val="ＭＳ ゴシック"/>
      <family val="2"/>
      <charset val="128"/>
    </font>
    <font>
      <sz val="12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49" fontId="0" fillId="0" borderId="0" xfId="0" applyNumberFormat="1" applyFill="1" applyAlignment="1" applyProtection="1">
      <protection hidden="1"/>
    </xf>
    <xf numFmtId="0" fontId="0" fillId="0" borderId="0" xfId="0" applyFill="1" applyAlignment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0" fontId="0" fillId="2" borderId="1" xfId="0" applyFill="1" applyBorder="1" applyProtection="1"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0" fillId="3" borderId="3" xfId="0" applyFont="1" applyFill="1" applyBorder="1" applyAlignment="1" applyProtection="1">
      <alignment horizontal="right" vertical="center"/>
      <protection hidden="1"/>
    </xf>
    <xf numFmtId="0" fontId="3" fillId="3" borderId="3" xfId="0" applyFont="1" applyFill="1" applyBorder="1" applyAlignment="1" applyProtection="1">
      <alignment vertical="center"/>
      <protection hidden="1"/>
    </xf>
    <xf numFmtId="0" fontId="0" fillId="3" borderId="3" xfId="0" applyFont="1" applyFill="1" applyBorder="1" applyAlignment="1" applyProtection="1">
      <alignment vertical="center"/>
      <protection hidden="1"/>
    </xf>
    <xf numFmtId="0" fontId="0" fillId="3" borderId="1" xfId="0" applyFont="1" applyFill="1" applyBorder="1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1" xfId="0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 shrinkToFit="1"/>
      <protection hidden="1"/>
    </xf>
    <xf numFmtId="0" fontId="3" fillId="0" borderId="2" xfId="0" applyFont="1" applyBorder="1" applyAlignment="1" applyProtection="1">
      <alignment vertical="center" shrinkToFit="1"/>
      <protection hidden="1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Fill="1" applyBorder="1" applyAlignment="1" applyProtection="1">
      <alignment vertical="center" wrapText="1"/>
      <protection hidden="1"/>
    </xf>
    <xf numFmtId="0" fontId="4" fillId="0" borderId="1" xfId="0" applyFont="1" applyFill="1" applyBorder="1" applyAlignment="1" applyProtection="1">
      <alignment vertical="center"/>
      <protection hidden="1"/>
    </xf>
    <xf numFmtId="0" fontId="4" fillId="0" borderId="6" xfId="0" applyFont="1" applyFill="1" applyBorder="1" applyAlignment="1" applyProtection="1">
      <alignment vertical="center" shrinkToFit="1"/>
      <protection locked="0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 applyProtection="1">
      <alignment vertical="center" shrinkToFit="1"/>
      <protection hidden="1"/>
    </xf>
    <xf numFmtId="0" fontId="4" fillId="5" borderId="5" xfId="0" applyFont="1" applyFill="1" applyBorder="1" applyAlignment="1" applyProtection="1">
      <alignment vertical="center" shrinkToFit="1"/>
      <protection hidden="1"/>
    </xf>
    <xf numFmtId="0" fontId="4" fillId="5" borderId="1" xfId="0" applyFont="1" applyFill="1" applyBorder="1" applyAlignment="1" applyProtection="1">
      <alignment vertical="center" shrinkToFit="1"/>
      <protection hidden="1"/>
    </xf>
    <xf numFmtId="0" fontId="4" fillId="5" borderId="1" xfId="0" applyFont="1" applyFill="1" applyBorder="1" applyAlignment="1" applyProtection="1">
      <alignment horizontal="center" vertical="center" shrinkToFit="1"/>
      <protection hidden="1"/>
    </xf>
    <xf numFmtId="176" fontId="3" fillId="5" borderId="1" xfId="0" applyNumberFormat="1" applyFont="1" applyFill="1" applyBorder="1" applyAlignment="1" applyProtection="1">
      <alignment horizontal="left" vertical="center" shrinkToFit="1"/>
      <protection hidden="1"/>
    </xf>
    <xf numFmtId="0" fontId="4" fillId="5" borderId="4" xfId="0" applyNumberFormat="1" applyFont="1" applyFill="1" applyBorder="1" applyAlignment="1" applyProtection="1">
      <alignment horizontal="left" vertical="center" shrinkToFit="1"/>
      <protection hidden="1"/>
    </xf>
    <xf numFmtId="177" fontId="4" fillId="5" borderId="6" xfId="0" applyNumberFormat="1" applyFont="1" applyFill="1" applyBorder="1" applyAlignment="1" applyProtection="1">
      <alignment vertical="center" shrinkToFit="1"/>
      <protection hidden="1"/>
    </xf>
    <xf numFmtId="0" fontId="11" fillId="0" borderId="0" xfId="0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4" xfId="0" applyFill="1" applyBorder="1" applyAlignment="1" applyProtection="1">
      <alignment vertical="center"/>
      <protection hidden="1"/>
    </xf>
    <xf numFmtId="0" fontId="0" fillId="0" borderId="5" xfId="0" applyFill="1" applyBorder="1" applyAlignment="1" applyProtection="1">
      <alignment vertical="center"/>
      <protection hidden="1"/>
    </xf>
    <xf numFmtId="0" fontId="11" fillId="0" borderId="0" xfId="0" applyFont="1" applyFill="1" applyAlignment="1" applyProtection="1">
      <alignment vertical="top"/>
      <protection hidden="1"/>
    </xf>
    <xf numFmtId="0" fontId="4" fillId="5" borderId="1" xfId="0" applyNumberFormat="1" applyFont="1" applyFill="1" applyBorder="1" applyAlignment="1" applyProtection="1">
      <alignment horizontal="right" vertical="center"/>
      <protection hidden="1"/>
    </xf>
    <xf numFmtId="177" fontId="3" fillId="5" borderId="1" xfId="0" applyNumberFormat="1" applyFont="1" applyFill="1" applyBorder="1" applyAlignment="1" applyProtection="1">
      <alignment vertical="center" shrinkToFit="1"/>
      <protection hidden="1"/>
    </xf>
    <xf numFmtId="0" fontId="4" fillId="5" borderId="6" xfId="0" applyFont="1" applyFill="1" applyBorder="1" applyAlignment="1" applyProtection="1">
      <alignment vertical="center" shrinkToFit="1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4" fillId="0" borderId="1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Alignment="1" applyProtection="1">
      <protection hidden="1"/>
    </xf>
    <xf numFmtId="0" fontId="1" fillId="0" borderId="0" xfId="0" applyFont="1" applyFill="1" applyAlignment="1" applyProtection="1">
      <alignment horizontal="center"/>
      <protection hidden="1"/>
    </xf>
    <xf numFmtId="49" fontId="1" fillId="0" borderId="0" xfId="0" applyNumberFormat="1" applyFont="1" applyFill="1" applyAlignment="1" applyProtection="1">
      <protection hidden="1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 indent="1"/>
      <protection locked="0"/>
    </xf>
    <xf numFmtId="0" fontId="3" fillId="0" borderId="6" xfId="0" applyFont="1" applyFill="1" applyBorder="1" applyAlignment="1" applyProtection="1">
      <alignment horizontal="left" vertical="center" indent="1"/>
      <protection locked="0"/>
    </xf>
    <xf numFmtId="49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77" fontId="6" fillId="5" borderId="6" xfId="0" applyNumberFormat="1" applyFont="1" applyFill="1" applyBorder="1" applyAlignment="1" applyProtection="1">
      <alignment horizontal="center" vertical="center" shrinkToFit="1"/>
      <protection hidden="1"/>
    </xf>
    <xf numFmtId="177" fontId="13" fillId="0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protection hidden="1"/>
    </xf>
    <xf numFmtId="177" fontId="6" fillId="0" borderId="6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3" xfId="0" applyNumberFormat="1" applyFont="1" applyFill="1" applyBorder="1" applyAlignment="1" applyProtection="1">
      <alignment vertical="center"/>
      <protection hidden="1"/>
    </xf>
    <xf numFmtId="177" fontId="13" fillId="0" borderId="8" xfId="0" applyNumberFormat="1" applyFont="1" applyFill="1" applyBorder="1" applyAlignment="1" applyProtection="1">
      <alignment horizontal="center" vertical="center"/>
      <protection hidden="1"/>
    </xf>
    <xf numFmtId="177" fontId="3" fillId="0" borderId="3" xfId="0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 shrinkToFit="1"/>
      <protection locked="0"/>
    </xf>
    <xf numFmtId="49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76" fontId="3" fillId="0" borderId="3" xfId="0" applyNumberFormat="1" applyFont="1" applyFill="1" applyBorder="1" applyAlignment="1" applyProtection="1">
      <alignment horizontal="left" vertical="center"/>
      <protection locked="0"/>
    </xf>
    <xf numFmtId="0" fontId="4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vertical="center"/>
      <protection hidden="1"/>
    </xf>
    <xf numFmtId="177" fontId="6" fillId="0" borderId="11" xfId="0" applyNumberFormat="1" applyFont="1" applyFill="1" applyBorder="1" applyAlignment="1" applyProtection="1">
      <alignment horizontal="center" vertical="center"/>
      <protection hidden="1"/>
    </xf>
    <xf numFmtId="177" fontId="3" fillId="0" borderId="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49" fontId="4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12" xfId="0" applyNumberFormat="1" applyFont="1" applyFill="1" applyBorder="1" applyAlignment="1" applyProtection="1">
      <alignment horizontal="left" vertical="center"/>
      <protection locked="0"/>
    </xf>
    <xf numFmtId="0" fontId="4" fillId="0" borderId="14" xfId="0" applyNumberFormat="1" applyFont="1" applyFill="1" applyBorder="1" applyAlignment="1" applyProtection="1">
      <alignment vertical="center"/>
      <protection hidden="1"/>
    </xf>
    <xf numFmtId="177" fontId="13" fillId="0" borderId="15" xfId="0" applyNumberFormat="1" applyFont="1" applyFill="1" applyBorder="1" applyAlignment="1" applyProtection="1">
      <alignment horizontal="center" vertical="center"/>
      <protection hidden="1"/>
    </xf>
    <xf numFmtId="177" fontId="3" fillId="0" borderId="14" xfId="0" applyNumberFormat="1" applyFont="1" applyFill="1" applyBorder="1" applyAlignment="1" applyProtection="1">
      <alignment vertical="center"/>
      <protection locked="0"/>
    </xf>
    <xf numFmtId="0" fontId="4" fillId="0" borderId="16" xfId="0" applyFont="1" applyFill="1" applyBorder="1" applyAlignment="1" applyProtection="1">
      <alignment vertical="center"/>
      <protection locked="0"/>
    </xf>
    <xf numFmtId="0" fontId="4" fillId="0" borderId="17" xfId="0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49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176" fontId="3" fillId="0" borderId="14" xfId="0" applyNumberFormat="1" applyFont="1" applyFill="1" applyBorder="1" applyAlignment="1" applyProtection="1">
      <alignment horizontal="left" vertical="center"/>
      <protection locked="0"/>
    </xf>
    <xf numFmtId="0" fontId="4" fillId="0" borderId="16" xfId="0" applyNumberFormat="1" applyFont="1" applyFill="1" applyBorder="1" applyAlignment="1" applyProtection="1">
      <alignment horizontal="left" vertical="center"/>
      <protection locked="0"/>
    </xf>
    <xf numFmtId="177" fontId="13" fillId="5" borderId="6" xfId="0" applyNumberFormat="1" applyFont="1" applyFill="1" applyBorder="1" applyAlignment="1" applyProtection="1">
      <alignment horizontal="center" vertical="center" shrinkToFit="1"/>
      <protection hidden="1"/>
    </xf>
    <xf numFmtId="178" fontId="4" fillId="5" borderId="1" xfId="0" applyNumberFormat="1" applyFont="1" applyFill="1" applyBorder="1" applyAlignment="1" applyProtection="1">
      <alignment horizontal="center" vertical="center" shrinkToFit="1"/>
      <protection hidden="1"/>
    </xf>
    <xf numFmtId="178" fontId="4" fillId="0" borderId="1" xfId="0" applyNumberFormat="1" applyFont="1" applyFill="1" applyBorder="1" applyAlignment="1" applyProtection="1">
      <alignment horizontal="center" vertical="center"/>
      <protection locked="0"/>
    </xf>
    <xf numFmtId="178" fontId="4" fillId="0" borderId="2" xfId="0" applyNumberFormat="1" applyFont="1" applyFill="1" applyBorder="1" applyAlignment="1" applyProtection="1">
      <alignment horizontal="center" vertical="center"/>
      <protection locked="0"/>
    </xf>
    <xf numFmtId="178" fontId="4" fillId="0" borderId="3" xfId="0" applyNumberFormat="1" applyFont="1" applyFill="1" applyBorder="1" applyAlignment="1" applyProtection="1">
      <alignment horizontal="center" vertical="center"/>
      <protection locked="0"/>
    </xf>
    <xf numFmtId="178" fontId="4" fillId="0" borderId="14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hidden="1"/>
    </xf>
    <xf numFmtId="177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protection hidden="1"/>
    </xf>
    <xf numFmtId="3" fontId="12" fillId="0" borderId="7" xfId="0" applyNumberFormat="1" applyFon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protection hidden="1"/>
    </xf>
    <xf numFmtId="42" fontId="14" fillId="0" borderId="6" xfId="0" applyNumberFormat="1" applyFont="1" applyFill="1" applyBorder="1" applyAlignment="1" applyProtection="1">
      <alignment horizontal="center" vertical="center"/>
      <protection hidden="1"/>
    </xf>
    <xf numFmtId="42" fontId="14" fillId="0" borderId="4" xfId="0" applyNumberFormat="1" applyFont="1" applyBorder="1" applyAlignment="1" applyProtection="1">
      <alignment horizontal="center" vertical="center"/>
      <protection hidden="1"/>
    </xf>
    <xf numFmtId="177" fontId="4" fillId="0" borderId="6" xfId="0" applyNumberFormat="1" applyFont="1" applyFill="1" applyBorder="1" applyAlignment="1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center"/>
      <protection locked="0"/>
    </xf>
    <xf numFmtId="177" fontId="6" fillId="0" borderId="6" xfId="0" applyNumberFormat="1" applyFont="1" applyFill="1" applyBorder="1" applyAlignment="1" applyProtection="1">
      <alignment horizontal="center" vertical="center"/>
      <protection locked="0"/>
    </xf>
    <xf numFmtId="177" fontId="6" fillId="0" borderId="11" xfId="0" applyNumberFormat="1" applyFont="1" applyFill="1" applyBorder="1" applyAlignment="1" applyProtection="1">
      <alignment horizontal="center" vertical="center"/>
      <protection locked="0"/>
    </xf>
    <xf numFmtId="177" fontId="13" fillId="0" borderId="8" xfId="0" applyNumberFormat="1" applyFont="1" applyFill="1" applyBorder="1" applyAlignment="1" applyProtection="1">
      <alignment horizontal="center" vertical="center"/>
      <protection locked="0"/>
    </xf>
    <xf numFmtId="177" fontId="13" fillId="0" borderId="15" xfId="0" applyNumberFormat="1" applyFont="1" applyFill="1" applyBorder="1" applyAlignment="1" applyProtection="1">
      <alignment horizontal="center" vertical="center"/>
      <protection locked="0"/>
    </xf>
    <xf numFmtId="177" fontId="13" fillId="0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000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298588</xdr:colOff>
      <xdr:row>1</xdr:row>
      <xdr:rowOff>34290</xdr:rowOff>
    </xdr:from>
    <xdr:to>
      <xdr:col>12</xdr:col>
      <xdr:colOff>712399</xdr:colOff>
      <xdr:row>2</xdr:row>
      <xdr:rowOff>5715</xdr:rowOff>
    </xdr:to>
    <xdr:sp macro="" textlink="">
      <xdr:nvSpPr>
        <xdr:cNvPr id="1407" name="Text Box 38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8699638" y="205740"/>
          <a:ext cx="413811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職印</a:t>
          </a:r>
        </a:p>
      </xdr:txBody>
    </xdr:sp>
    <xdr:clientData/>
  </xdr:twoCellAnchor>
  <xdr:twoCellAnchor editAs="absolute">
    <xdr:from>
      <xdr:col>7</xdr:col>
      <xdr:colOff>612913</xdr:colOff>
      <xdr:row>2</xdr:row>
      <xdr:rowOff>17145</xdr:rowOff>
    </xdr:from>
    <xdr:to>
      <xdr:col>7</xdr:col>
      <xdr:colOff>1026724</xdr:colOff>
      <xdr:row>2</xdr:row>
      <xdr:rowOff>245745</xdr:rowOff>
    </xdr:to>
    <xdr:sp macro="" textlink="">
      <xdr:nvSpPr>
        <xdr:cNvPr id="1486" name="Text Box 46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4312423" y="413385"/>
          <a:ext cx="413811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O17"/>
  <sheetViews>
    <sheetView showGridLines="0" tabSelected="1" zoomScaleNormal="100" workbookViewId="0">
      <pane ySplit="7" topLeftCell="A8" activePane="bottomLeft" state="frozen"/>
      <selection pane="bottomLeft" activeCell="G2" sqref="G2"/>
    </sheetView>
  </sheetViews>
  <sheetFormatPr defaultColWidth="9" defaultRowHeight="13.5" x14ac:dyDescent="0.15"/>
  <cols>
    <col min="1" max="1" width="3.125" style="2" customWidth="1"/>
    <col min="2" max="4" width="8.75" style="45" customWidth="1"/>
    <col min="5" max="5" width="7.75" style="45" customWidth="1"/>
    <col min="6" max="6" width="3.25" style="45" customWidth="1"/>
    <col min="7" max="8" width="15.75" style="45" customWidth="1"/>
    <col min="9" max="9" width="18.125" style="45" customWidth="1"/>
    <col min="10" max="10" width="8.625" style="45" customWidth="1"/>
    <col min="11" max="11" width="9.125" style="45" customWidth="1"/>
    <col min="12" max="12" width="2.5" style="46" customWidth="1"/>
    <col min="13" max="13" width="9.75" style="46" customWidth="1"/>
    <col min="14" max="14" width="7.5" style="47" customWidth="1"/>
    <col min="15" max="15" width="12.375" style="45" hidden="1" customWidth="1"/>
    <col min="16" max="16384" width="9" style="2"/>
  </cols>
  <sheetData>
    <row r="2" spans="1:15" ht="20.45" customHeight="1" x14ac:dyDescent="0.15">
      <c r="B2" s="35" t="str">
        <f ca="1">"第"&amp;DBCS(YEAR(TODAY()))-1947&amp;"回"</f>
        <v>第78回</v>
      </c>
      <c r="C2" s="35"/>
      <c r="D2" s="35"/>
      <c r="E2" s="36" t="s">
        <v>6</v>
      </c>
      <c r="G2" s="54" t="s">
        <v>35</v>
      </c>
      <c r="H2" s="37"/>
      <c r="I2" s="103" t="s">
        <v>60</v>
      </c>
      <c r="J2" s="54" t="s">
        <v>37</v>
      </c>
      <c r="K2" s="38"/>
      <c r="L2" s="38"/>
      <c r="M2" s="37"/>
      <c r="O2" s="38"/>
    </row>
    <row r="3" spans="1:15" ht="20.45" customHeight="1" x14ac:dyDescent="0.15">
      <c r="B3" s="39" t="s">
        <v>40</v>
      </c>
      <c r="C3" s="39"/>
      <c r="D3" s="39"/>
      <c r="E3" s="36" t="s">
        <v>28</v>
      </c>
      <c r="G3" s="54" t="s">
        <v>36</v>
      </c>
      <c r="H3" s="37"/>
      <c r="I3" s="103" t="s">
        <v>61</v>
      </c>
      <c r="J3" s="55" t="s">
        <v>38</v>
      </c>
      <c r="K3" s="38"/>
      <c r="L3" s="38"/>
      <c r="M3" s="37"/>
      <c r="O3" s="38"/>
    </row>
    <row r="4" spans="1:15" ht="20.45" customHeight="1" x14ac:dyDescent="0.15">
      <c r="B4" s="39" t="s">
        <v>39</v>
      </c>
      <c r="C4" s="39"/>
      <c r="D4" s="39"/>
      <c r="E4" s="107" t="s">
        <v>59</v>
      </c>
      <c r="F4" s="105"/>
      <c r="G4" s="106"/>
      <c r="H4" s="111"/>
      <c r="I4" s="103" t="s">
        <v>62</v>
      </c>
      <c r="J4" s="111"/>
      <c r="K4" s="104" t="s">
        <v>63</v>
      </c>
      <c r="L4" s="108" t="str">
        <f>IF(J4&lt;&gt;"",IF(J4="一般",20000,10000),"")</f>
        <v/>
      </c>
      <c r="M4" s="109"/>
      <c r="N4" s="59"/>
      <c r="O4" s="2"/>
    </row>
    <row r="5" spans="1:15" ht="13.15" customHeight="1" x14ac:dyDescent="0.15">
      <c r="B5" s="2"/>
      <c r="C5" s="2"/>
      <c r="D5" s="2"/>
      <c r="E5" s="59"/>
      <c r="F5" s="59"/>
      <c r="G5" s="59"/>
      <c r="H5" s="59"/>
      <c r="I5" s="2"/>
      <c r="J5" s="2"/>
      <c r="K5" s="2"/>
      <c r="L5" s="3"/>
      <c r="M5" s="3"/>
      <c r="N5" s="1"/>
      <c r="O5" s="2"/>
    </row>
    <row r="6" spans="1:15" ht="19.899999999999999" customHeight="1" x14ac:dyDescent="0.15">
      <c r="A6" s="23"/>
      <c r="B6" s="61" t="s">
        <v>41</v>
      </c>
      <c r="C6" s="61" t="s">
        <v>50</v>
      </c>
      <c r="D6" s="61" t="s">
        <v>58</v>
      </c>
      <c r="E6" s="24" t="s">
        <v>10</v>
      </c>
      <c r="F6" s="25" t="s">
        <v>0</v>
      </c>
      <c r="G6" s="25" t="s">
        <v>5</v>
      </c>
      <c r="H6" s="25" t="s">
        <v>25</v>
      </c>
      <c r="I6" s="25" t="s">
        <v>26</v>
      </c>
      <c r="J6" s="25" t="s">
        <v>33</v>
      </c>
      <c r="K6" s="25" t="s">
        <v>6</v>
      </c>
      <c r="L6" s="25" t="s">
        <v>8</v>
      </c>
      <c r="M6" s="25" t="s">
        <v>7</v>
      </c>
      <c r="N6" s="25" t="s">
        <v>9</v>
      </c>
      <c r="O6" s="25" t="s">
        <v>4</v>
      </c>
    </row>
    <row r="7" spans="1:15" s="43" customFormat="1" ht="21.6" customHeight="1" x14ac:dyDescent="0.15">
      <c r="A7" s="40" t="s">
        <v>29</v>
      </c>
      <c r="B7" s="95" t="s">
        <v>57</v>
      </c>
      <c r="C7" s="57" t="s">
        <v>56</v>
      </c>
      <c r="D7" s="57"/>
      <c r="E7" s="41">
        <v>1111</v>
      </c>
      <c r="F7" s="96">
        <v>1</v>
      </c>
      <c r="G7" s="28" t="s">
        <v>30</v>
      </c>
      <c r="H7" s="29" t="s">
        <v>31</v>
      </c>
      <c r="I7" s="42" t="s">
        <v>32</v>
      </c>
      <c r="J7" s="30">
        <v>390001</v>
      </c>
      <c r="K7" s="30" t="s">
        <v>34</v>
      </c>
      <c r="L7" s="31">
        <v>1</v>
      </c>
      <c r="M7" s="32">
        <v>37382</v>
      </c>
      <c r="N7" s="33" t="str">
        <f>IF(E7&lt;&gt;"","高知","")</f>
        <v>高知</v>
      </c>
      <c r="O7" s="34">
        <f t="shared" ref="O7:O17" si="0">+F7*100000000+39000000+E7*10</f>
        <v>139011110</v>
      </c>
    </row>
    <row r="8" spans="1:15" s="43" customFormat="1" ht="44.25" customHeight="1" x14ac:dyDescent="0.15">
      <c r="A8" s="44">
        <v>1</v>
      </c>
      <c r="B8" s="58" t="s">
        <v>42</v>
      </c>
      <c r="C8" s="60" t="s">
        <v>52</v>
      </c>
      <c r="D8" s="112"/>
      <c r="E8" s="27"/>
      <c r="F8" s="97"/>
      <c r="G8" s="48"/>
      <c r="H8" s="49"/>
      <c r="I8" s="26"/>
      <c r="J8" s="56"/>
      <c r="K8" s="50"/>
      <c r="L8" s="51"/>
      <c r="M8" s="52"/>
      <c r="N8" s="53" t="str">
        <f t="shared" ref="N8:N17" si="1">IF(E8&lt;&gt;"","高知","")</f>
        <v/>
      </c>
      <c r="O8" s="110">
        <f t="shared" si="0"/>
        <v>39000000</v>
      </c>
    </row>
    <row r="9" spans="1:15" s="43" customFormat="1" ht="44.25" customHeight="1" x14ac:dyDescent="0.15">
      <c r="A9" s="44">
        <v>2</v>
      </c>
      <c r="B9" s="60" t="s">
        <v>43</v>
      </c>
      <c r="C9" s="60" t="s">
        <v>56</v>
      </c>
      <c r="D9" s="112"/>
      <c r="E9" s="27"/>
      <c r="F9" s="97"/>
      <c r="G9" s="48"/>
      <c r="H9" s="49"/>
      <c r="I9" s="26"/>
      <c r="J9" s="56"/>
      <c r="K9" s="50"/>
      <c r="L9" s="51"/>
      <c r="M9" s="52"/>
      <c r="N9" s="53" t="str">
        <f t="shared" si="1"/>
        <v/>
      </c>
      <c r="O9" s="110">
        <f t="shared" si="0"/>
        <v>39000000</v>
      </c>
    </row>
    <row r="10" spans="1:15" s="43" customFormat="1" ht="44.25" customHeight="1" x14ac:dyDescent="0.15">
      <c r="A10" s="44">
        <v>3</v>
      </c>
      <c r="B10" s="58" t="s">
        <v>44</v>
      </c>
      <c r="C10" s="60" t="s">
        <v>54</v>
      </c>
      <c r="D10" s="112"/>
      <c r="E10" s="27"/>
      <c r="F10" s="97"/>
      <c r="G10" s="48"/>
      <c r="H10" s="49"/>
      <c r="I10" s="26"/>
      <c r="J10" s="56"/>
      <c r="K10" s="50"/>
      <c r="L10" s="51"/>
      <c r="M10" s="52"/>
      <c r="N10" s="53" t="str">
        <f t="shared" si="1"/>
        <v/>
      </c>
      <c r="O10" s="110">
        <f t="shared" si="0"/>
        <v>39000000</v>
      </c>
    </row>
    <row r="11" spans="1:15" s="43" customFormat="1" ht="44.25" customHeight="1" thickBot="1" x14ac:dyDescent="0.2">
      <c r="A11" s="73">
        <v>4</v>
      </c>
      <c r="B11" s="74" t="s">
        <v>45</v>
      </c>
      <c r="C11" s="74" t="s">
        <v>54</v>
      </c>
      <c r="D11" s="113"/>
      <c r="E11" s="75"/>
      <c r="F11" s="98"/>
      <c r="G11" s="76"/>
      <c r="H11" s="77"/>
      <c r="I11" s="78"/>
      <c r="J11" s="79"/>
      <c r="K11" s="80"/>
      <c r="L11" s="81"/>
      <c r="M11" s="82"/>
      <c r="N11" s="83" t="str">
        <f t="shared" si="1"/>
        <v/>
      </c>
      <c r="O11" s="110">
        <f t="shared" si="0"/>
        <v>39000000</v>
      </c>
    </row>
    <row r="12" spans="1:15" s="43" customFormat="1" ht="44.25" customHeight="1" thickTop="1" x14ac:dyDescent="0.15">
      <c r="A12" s="62">
        <v>5</v>
      </c>
      <c r="B12" s="63" t="s">
        <v>46</v>
      </c>
      <c r="C12" s="101" t="s">
        <v>53</v>
      </c>
      <c r="D12" s="114"/>
      <c r="E12" s="64"/>
      <c r="F12" s="99"/>
      <c r="G12" s="65"/>
      <c r="H12" s="66"/>
      <c r="I12" s="67"/>
      <c r="J12" s="68"/>
      <c r="K12" s="69"/>
      <c r="L12" s="70"/>
      <c r="M12" s="71"/>
      <c r="N12" s="72" t="str">
        <f t="shared" si="1"/>
        <v/>
      </c>
      <c r="O12" s="110">
        <f t="shared" si="0"/>
        <v>39000000</v>
      </c>
    </row>
    <row r="13" spans="1:15" s="43" customFormat="1" ht="44.25" customHeight="1" x14ac:dyDescent="0.15">
      <c r="A13" s="44">
        <v>6</v>
      </c>
      <c r="B13" s="60" t="s">
        <v>47</v>
      </c>
      <c r="C13" s="60" t="s">
        <v>55</v>
      </c>
      <c r="D13" s="112"/>
      <c r="E13" s="27"/>
      <c r="F13" s="97"/>
      <c r="G13" s="48"/>
      <c r="H13" s="49"/>
      <c r="I13" s="26"/>
      <c r="J13" s="56"/>
      <c r="K13" s="50"/>
      <c r="L13" s="51"/>
      <c r="M13" s="52"/>
      <c r="N13" s="53" t="str">
        <f t="shared" si="1"/>
        <v/>
      </c>
      <c r="O13" s="110">
        <f t="shared" si="0"/>
        <v>39000000</v>
      </c>
    </row>
    <row r="14" spans="1:15" s="43" customFormat="1" ht="44.25" customHeight="1" thickBot="1" x14ac:dyDescent="0.2">
      <c r="A14" s="84">
        <v>7</v>
      </c>
      <c r="B14" s="85" t="s">
        <v>48</v>
      </c>
      <c r="C14" s="102" t="s">
        <v>51</v>
      </c>
      <c r="D14" s="115"/>
      <c r="E14" s="86"/>
      <c r="F14" s="100"/>
      <c r="G14" s="87"/>
      <c r="H14" s="88"/>
      <c r="I14" s="89"/>
      <c r="J14" s="90"/>
      <c r="K14" s="91"/>
      <c r="L14" s="92"/>
      <c r="M14" s="93"/>
      <c r="N14" s="94" t="str">
        <f t="shared" si="1"/>
        <v/>
      </c>
      <c r="O14" s="110">
        <f t="shared" si="0"/>
        <v>39000000</v>
      </c>
    </row>
    <row r="15" spans="1:15" s="43" customFormat="1" ht="44.25" customHeight="1" x14ac:dyDescent="0.15">
      <c r="A15" s="62">
        <v>8</v>
      </c>
      <c r="B15" s="63" t="s">
        <v>49</v>
      </c>
      <c r="C15" s="63"/>
      <c r="D15" s="114"/>
      <c r="E15" s="64"/>
      <c r="F15" s="99"/>
      <c r="G15" s="65"/>
      <c r="H15" s="66"/>
      <c r="I15" s="67"/>
      <c r="J15" s="68"/>
      <c r="K15" s="69"/>
      <c r="L15" s="70"/>
      <c r="M15" s="71"/>
      <c r="N15" s="72" t="str">
        <f t="shared" si="1"/>
        <v/>
      </c>
      <c r="O15" s="110">
        <f t="shared" si="0"/>
        <v>39000000</v>
      </c>
    </row>
    <row r="16" spans="1:15" s="43" customFormat="1" ht="44.25" customHeight="1" x14ac:dyDescent="0.15">
      <c r="A16" s="44">
        <v>9</v>
      </c>
      <c r="B16" s="58" t="s">
        <v>49</v>
      </c>
      <c r="C16" s="58"/>
      <c r="D16" s="116"/>
      <c r="E16" s="27"/>
      <c r="F16" s="97"/>
      <c r="G16" s="48"/>
      <c r="H16" s="49"/>
      <c r="I16" s="26"/>
      <c r="J16" s="56"/>
      <c r="K16" s="50"/>
      <c r="L16" s="51"/>
      <c r="M16" s="52"/>
      <c r="N16" s="53" t="str">
        <f t="shared" si="1"/>
        <v/>
      </c>
      <c r="O16" s="110">
        <f t="shared" si="0"/>
        <v>39000000</v>
      </c>
    </row>
    <row r="17" spans="1:15" s="43" customFormat="1" ht="44.25" customHeight="1" x14ac:dyDescent="0.15">
      <c r="A17" s="44">
        <v>10</v>
      </c>
      <c r="B17" s="58" t="s">
        <v>49</v>
      </c>
      <c r="C17" s="58"/>
      <c r="D17" s="116"/>
      <c r="E17" s="27"/>
      <c r="F17" s="97"/>
      <c r="G17" s="48"/>
      <c r="H17" s="49"/>
      <c r="I17" s="26"/>
      <c r="J17" s="56"/>
      <c r="K17" s="50"/>
      <c r="L17" s="51"/>
      <c r="M17" s="52"/>
      <c r="N17" s="53" t="str">
        <f t="shared" si="1"/>
        <v/>
      </c>
      <c r="O17" s="110">
        <f t="shared" si="0"/>
        <v>39000000</v>
      </c>
    </row>
  </sheetData>
  <sheetProtection password="CA75" sheet="1" objects="1" scenarios="1"/>
  <dataConsolidate/>
  <mergeCells count="1">
    <mergeCell ref="L4:M4"/>
  </mergeCells>
  <phoneticPr fontId="2"/>
  <conditionalFormatting sqref="E8:O17">
    <cfRule type="expression" dxfId="7" priority="9">
      <formula>$F8=2</formula>
    </cfRule>
  </conditionalFormatting>
  <conditionalFormatting sqref="G2">
    <cfRule type="cellIs" dxfId="6" priority="8" operator="equal">
      <formula>"くろしお高等学校"</formula>
    </cfRule>
  </conditionalFormatting>
  <conditionalFormatting sqref="G3">
    <cfRule type="cellIs" dxfId="5" priority="7" operator="equal">
      <formula>"陸協　太郎"</formula>
    </cfRule>
  </conditionalFormatting>
  <conditionalFormatting sqref="J2">
    <cfRule type="cellIs" dxfId="4" priority="6" operator="equal">
      <formula>"くろしお　一郎"</formula>
    </cfRule>
  </conditionalFormatting>
  <conditionalFormatting sqref="J3">
    <cfRule type="cellIs" dxfId="3" priority="5" operator="equal">
      <formula>"090-xxxx-xxxx"</formula>
    </cfRule>
  </conditionalFormatting>
  <conditionalFormatting sqref="H4">
    <cfRule type="expression" dxfId="2" priority="4">
      <formula>"◯"</formula>
    </cfRule>
    <cfRule type="cellIs" dxfId="1" priority="3" operator="equal">
      <formula>"◯"</formula>
    </cfRule>
  </conditionalFormatting>
  <conditionalFormatting sqref="J4">
    <cfRule type="containsBlanks" dxfId="0" priority="11">
      <formula>LEN(TRIM(J4))=0</formula>
    </cfRule>
  </conditionalFormatting>
  <dataValidations count="8">
    <dataValidation imeMode="off" allowBlank="1" showInputMessage="1" showErrorMessage="1" sqref="E8:E17 L8:M17 I8:I17 J3" xr:uid="{00000000-0002-0000-0000-000003000000}"/>
    <dataValidation imeMode="hiragana" allowBlank="1" showInputMessage="1" showErrorMessage="1" sqref="G8:G17 K8:K17 N8:N17" xr:uid="{00000000-0002-0000-0000-000005000000}"/>
    <dataValidation imeMode="halfKatakana" allowBlank="1" showInputMessage="1" showErrorMessage="1" sqref="H8:H17" xr:uid="{00000000-0002-0000-0000-000006000000}"/>
    <dataValidation type="textLength" imeMode="off" operator="equal" allowBlank="1" showInputMessage="1" showErrorMessage="1" sqref="J7:J17" xr:uid="{00000000-0002-0000-0000-000008000000}">
      <formula1>6</formula1>
    </dataValidation>
    <dataValidation type="list" allowBlank="1" showInputMessage="1" showErrorMessage="1" sqref="F7" xr:uid="{00000000-0002-0000-0000-000002000000}">
      <formula1>"男,女"</formula1>
    </dataValidation>
    <dataValidation type="list" allowBlank="1" showInputMessage="1" showErrorMessage="1" sqref="F8:F17" xr:uid="{EA4E2C2B-8AB3-477F-A1A2-3EED620BFCB3}">
      <formula1>"1,2"</formula1>
    </dataValidation>
    <dataValidation type="list" allowBlank="1" showInputMessage="1" showErrorMessage="1" sqref="J4" xr:uid="{7471C7FE-35CA-4683-ACE7-913C90DDEDED}">
      <formula1>"一般,高校"</formula1>
    </dataValidation>
    <dataValidation type="list" allowBlank="1" showInputMessage="1" showErrorMessage="1" sqref="H4" xr:uid="{E3A50CCB-F65A-46F1-8913-B71F90152151}">
      <formula1>"◯"</formula1>
    </dataValidation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75" orientation="portrait" r:id="rId1"/>
  <headerFooter alignWithMargins="0">
    <oddFooter>&amp;L&amp;10上記の者は健康であり、本大会に出場することを認めます。&amp;R&amp;"Arial,標準"A4&amp;"ＭＳ Ｐゴシック,標準"のまま提出してください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7"/>
  <sheetViews>
    <sheetView showGridLines="0" workbookViewId="0">
      <selection activeCell="C6" sqref="C6"/>
    </sheetView>
  </sheetViews>
  <sheetFormatPr defaultColWidth="9" defaultRowHeight="13.5" x14ac:dyDescent="0.15"/>
  <cols>
    <col min="1" max="1" width="4" style="5" customWidth="1"/>
    <col min="2" max="2" width="16.25" style="5" customWidth="1"/>
    <col min="3" max="3" width="16.5" style="5" customWidth="1"/>
    <col min="4" max="4" width="10.75" style="5" customWidth="1"/>
    <col min="5" max="5" width="17.75" style="5" customWidth="1"/>
    <col min="6" max="16384" width="9" style="5"/>
  </cols>
  <sheetData>
    <row r="1" spans="1:5" ht="21" x14ac:dyDescent="0.2">
      <c r="A1" s="4" t="s">
        <v>15</v>
      </c>
    </row>
    <row r="2" spans="1:5" s="18" customFormat="1" ht="18.75" customHeight="1" x14ac:dyDescent="0.15">
      <c r="B2" s="18" t="s">
        <v>1</v>
      </c>
    </row>
    <row r="3" spans="1:5" s="18" customFormat="1" ht="18.75" customHeight="1" x14ac:dyDescent="0.15">
      <c r="B3" s="18" t="s">
        <v>2</v>
      </c>
    </row>
    <row r="4" spans="1:5" s="18" customFormat="1" ht="18.75" customHeight="1" x14ac:dyDescent="0.15">
      <c r="B4" s="18" t="s">
        <v>3</v>
      </c>
    </row>
    <row r="5" spans="1:5" x14ac:dyDescent="0.15">
      <c r="A5" s="6"/>
      <c r="B5" s="6" t="s">
        <v>16</v>
      </c>
      <c r="C5" s="6" t="s">
        <v>17</v>
      </c>
      <c r="D5" s="6" t="s">
        <v>18</v>
      </c>
      <c r="E5" s="6" t="s">
        <v>12</v>
      </c>
    </row>
    <row r="6" spans="1:5" ht="20.25" customHeight="1" x14ac:dyDescent="0.15">
      <c r="A6" s="7">
        <v>1</v>
      </c>
      <c r="B6" s="20">
        <f>+申し込み表!$A$4</f>
        <v>0</v>
      </c>
      <c r="C6" s="22" t="s">
        <v>27</v>
      </c>
      <c r="D6" s="16"/>
      <c r="E6" s="16"/>
    </row>
    <row r="7" spans="1:5" ht="20.25" customHeight="1" x14ac:dyDescent="0.15">
      <c r="A7" s="7">
        <v>2</v>
      </c>
      <c r="B7" s="20">
        <f>+申し込み表!$A$4</f>
        <v>0</v>
      </c>
      <c r="C7" s="16"/>
      <c r="D7" s="16"/>
      <c r="E7" s="16"/>
    </row>
    <row r="8" spans="1:5" ht="20.25" customHeight="1" x14ac:dyDescent="0.15">
      <c r="A8" s="7">
        <v>3</v>
      </c>
      <c r="B8" s="20">
        <f>+申し込み表!$A$4</f>
        <v>0</v>
      </c>
      <c r="C8" s="16"/>
      <c r="D8" s="16"/>
      <c r="E8" s="16"/>
    </row>
    <row r="9" spans="1:5" ht="20.25" customHeight="1" x14ac:dyDescent="0.15">
      <c r="A9" s="7">
        <v>4</v>
      </c>
      <c r="B9" s="20">
        <f>+申し込み表!$A$4</f>
        <v>0</v>
      </c>
      <c r="C9" s="16"/>
      <c r="D9" s="16"/>
      <c r="E9" s="16"/>
    </row>
    <row r="10" spans="1:5" ht="20.25" customHeight="1" x14ac:dyDescent="0.15">
      <c r="A10" s="7">
        <v>5</v>
      </c>
      <c r="B10" s="20">
        <f>+申し込み表!$A$4</f>
        <v>0</v>
      </c>
      <c r="C10" s="16"/>
      <c r="D10" s="16"/>
      <c r="E10" s="16"/>
    </row>
    <row r="11" spans="1:5" ht="20.25" customHeight="1" thickBot="1" x14ac:dyDescent="0.2">
      <c r="A11" s="8">
        <v>6</v>
      </c>
      <c r="B11" s="21">
        <f>+申し込み表!$A$4</f>
        <v>0</v>
      </c>
      <c r="C11" s="17"/>
      <c r="D11" s="17"/>
      <c r="E11" s="17"/>
    </row>
    <row r="12" spans="1:5" ht="20.25" customHeight="1" thickTop="1" x14ac:dyDescent="0.15">
      <c r="A12" s="9" t="s">
        <v>19</v>
      </c>
      <c r="B12" s="10"/>
      <c r="C12" s="11" t="s">
        <v>20</v>
      </c>
      <c r="D12" s="10" t="s">
        <v>21</v>
      </c>
      <c r="E12" s="11" t="s">
        <v>22</v>
      </c>
    </row>
    <row r="13" spans="1:5" ht="20.25" customHeight="1" x14ac:dyDescent="0.15">
      <c r="A13" s="12" t="s">
        <v>19</v>
      </c>
      <c r="B13" s="13"/>
      <c r="C13" s="14" t="s">
        <v>23</v>
      </c>
      <c r="D13" s="13" t="s">
        <v>24</v>
      </c>
      <c r="E13" s="15"/>
    </row>
    <row r="15" spans="1:5" s="18" customFormat="1" ht="18.75" customHeight="1" x14ac:dyDescent="0.15">
      <c r="A15" s="19" t="s">
        <v>11</v>
      </c>
      <c r="B15" s="19"/>
      <c r="C15" s="19"/>
      <c r="D15" s="19"/>
      <c r="E15" s="19"/>
    </row>
    <row r="16" spans="1:5" s="18" customFormat="1" ht="18.75" customHeight="1" x14ac:dyDescent="0.15">
      <c r="A16" s="18" t="s">
        <v>13</v>
      </c>
    </row>
    <row r="17" spans="1:1" s="18" customFormat="1" ht="18.75" customHeight="1" x14ac:dyDescent="0.15">
      <c r="A17" s="18" t="s">
        <v>14</v>
      </c>
    </row>
  </sheetData>
  <sheetProtection password="CA75" sheet="1" objects="1" scenarios="1"/>
  <phoneticPr fontId="7"/>
  <dataValidations count="2">
    <dataValidation type="list" allowBlank="1" showInputMessage="1" showErrorMessage="1" sqref="D6:D13" xr:uid="{00000000-0002-0000-0100-000000000000}">
      <formula1>"S級,A級,B級,なし"</formula1>
    </dataValidation>
    <dataValidation imeMode="hiragana" allowBlank="1" showInputMessage="1" showErrorMessage="1" sqref="C6:C11 E6:E11" xr:uid="{00000000-0002-0000-0100-000001000000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申し込み表</vt:lpstr>
      <vt:lpstr>審判</vt:lpstr>
      <vt:lpstr>申し込み表!Print_Area</vt:lpstr>
      <vt:lpstr>申し込み表!Print_Titles</vt:lpstr>
      <vt:lpstr>オーダー</vt:lpstr>
      <vt:lpstr>名前</vt:lpstr>
    </vt:vector>
  </TitlesOfParts>
  <Company>高知陸上競技協会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entry_brankV1009</dc:title>
  <dc:creator>柳瀬 典広</dc:creator>
  <dc:description>J1セルに=+審判!C6</dc:description>
  <cp:lastModifiedBy>user</cp:lastModifiedBy>
  <cp:lastPrinted>2025-10-14T07:36:30Z</cp:lastPrinted>
  <dcterms:created xsi:type="dcterms:W3CDTF">2000-02-06T22:27:07Z</dcterms:created>
  <dcterms:modified xsi:type="dcterms:W3CDTF">2025-11-10T02:26:40Z</dcterms:modified>
</cp:coreProperties>
</file>