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omepage\download\"/>
    </mc:Choice>
  </mc:AlternateContent>
  <bookViews>
    <workbookView xWindow="480" yWindow="60" windowWidth="18180" windowHeight="12375"/>
  </bookViews>
  <sheets>
    <sheet name="仮ｵｰﾀﾞｰ" sheetId="1" r:id="rId1"/>
    <sheet name="正式ｵｰﾀﾞｰ" sheetId="2" r:id="rId2"/>
  </sheets>
  <definedNames>
    <definedName name="ORD">仮ｵｰﾀﾞｰ!$B$24:$I$41</definedName>
    <definedName name="_xlnm.Print_Area" localSheetId="0">仮ｵｰﾀﾞｰ!$C$15:$H$48</definedName>
    <definedName name="_xlnm.Print_Area" localSheetId="1">正式ｵｰﾀﾞｰ!$D$8:$G$28</definedName>
  </definedNames>
  <calcPr calcId="162913"/>
</workbook>
</file>

<file path=xl/calcChain.xml><?xml version="1.0" encoding="utf-8"?>
<calcChain xmlns="http://schemas.openxmlformats.org/spreadsheetml/2006/main">
  <c r="C15" i="1" l="1"/>
  <c r="D8" i="2" s="1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I24" i="1"/>
  <c r="E16" i="2"/>
  <c r="I40" i="1"/>
  <c r="I38" i="1"/>
  <c r="I36" i="1"/>
  <c r="I34" i="1"/>
  <c r="I32" i="1"/>
  <c r="I30" i="1"/>
  <c r="I28" i="1"/>
  <c r="I26" i="1"/>
  <c r="F12" i="2"/>
  <c r="G40" i="1"/>
  <c r="G38" i="1"/>
  <c r="G36" i="1"/>
  <c r="G34" i="1"/>
  <c r="G32" i="1"/>
  <c r="G30" i="1"/>
  <c r="G28" i="1"/>
  <c r="G26" i="1"/>
  <c r="G24" i="1"/>
  <c r="E46" i="1"/>
</calcChain>
</file>

<file path=xl/sharedStrings.xml><?xml version="1.0" encoding="utf-8"?>
<sst xmlns="http://schemas.openxmlformats.org/spreadsheetml/2006/main" count="82" uniqueCount="62">
  <si>
    <t>学校名</t>
    <rPh sb="0" eb="2">
      <t>ガッコウ</t>
    </rPh>
    <rPh sb="2" eb="3">
      <t>ナ</t>
    </rPh>
    <phoneticPr fontId="2"/>
  </si>
  <si>
    <t>所在地</t>
    <rPh sb="0" eb="3">
      <t>ショザイチ</t>
    </rPh>
    <phoneticPr fontId="2"/>
  </si>
  <si>
    <t>監督名</t>
    <rPh sb="0" eb="2">
      <t>カントク</t>
    </rPh>
    <rPh sb="2" eb="3">
      <t>ナ</t>
    </rPh>
    <phoneticPr fontId="2"/>
  </si>
  <si>
    <t>区間</t>
    <rPh sb="0" eb="2">
      <t>クカン</t>
    </rPh>
    <phoneticPr fontId="2"/>
  </si>
  <si>
    <t>距離</t>
    <rPh sb="0" eb="2">
      <t>キョリ</t>
    </rPh>
    <phoneticPr fontId="2"/>
  </si>
  <si>
    <t>ふりがな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</si>
  <si>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</si>
  <si>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</si>
  <si>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</si>
  <si>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</si>
  <si>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交代選手</t>
    <rPh sb="0" eb="2">
      <t>コウタイ</t>
    </rPh>
    <rPh sb="2" eb="4">
      <t>センシュ</t>
    </rPh>
    <phoneticPr fontId="2"/>
  </si>
  <si>
    <t>運営役員氏名</t>
    <rPh sb="0" eb="2">
      <t>ウンエイ</t>
    </rPh>
    <rPh sb="2" eb="4">
      <t>ヤクイン</t>
    </rPh>
    <rPh sb="4" eb="6">
      <t>シメイ</t>
    </rPh>
    <phoneticPr fontId="2"/>
  </si>
  <si>
    <t>上記の生徒の出場を許可する</t>
    <rPh sb="0" eb="2">
      <t>ジョウキ</t>
    </rPh>
    <rPh sb="3" eb="5">
      <t>セイト</t>
    </rPh>
    <rPh sb="6" eb="8">
      <t>シュツジョウ</t>
    </rPh>
    <rPh sb="9" eb="11">
      <t>キョカ</t>
    </rPh>
    <phoneticPr fontId="2"/>
  </si>
  <si>
    <t>3km</t>
    <phoneticPr fontId="2"/>
  </si>
  <si>
    <t>〃</t>
    <phoneticPr fontId="2"/>
  </si>
  <si>
    <t>〒</t>
    <phoneticPr fontId="2"/>
  </si>
  <si>
    <t>TEL</t>
    <phoneticPr fontId="2"/>
  </si>
  <si>
    <t xml:space="preserve">学校長 </t>
    <rPh sb="0" eb="3">
      <t>ガッコウチョウ</t>
    </rPh>
    <phoneticPr fontId="2"/>
  </si>
  <si>
    <t>780-xxxx</t>
    <phoneticPr fontId="2"/>
  </si>
  <si>
    <t>088-xxx-xxxx</t>
    <phoneticPr fontId="2"/>
  </si>
  <si>
    <t>○○　○○</t>
    <phoneticPr fontId="2"/>
  </si>
  <si>
    <t>高新　太郎</t>
    <rPh sb="0" eb="1">
      <t>コウ</t>
    </rPh>
    <rPh sb="1" eb="2">
      <t>シン</t>
    </rPh>
    <rPh sb="3" eb="5">
      <t>タロウ</t>
    </rPh>
    <phoneticPr fontId="2"/>
  </si>
  <si>
    <t>こうしん　たろう</t>
    <phoneticPr fontId="2"/>
  </si>
  <si>
    <t>◇◇　◇◇</t>
    <phoneticPr fontId="2"/>
  </si>
  <si>
    <t>△△　△△</t>
    <phoneticPr fontId="2"/>
  </si>
  <si>
    <t>高知県○○市△△町◇丁目　xx-xx</t>
    <rPh sb="0" eb="3">
      <t>コウチケン</t>
    </rPh>
    <rPh sb="5" eb="6">
      <t>シ</t>
    </rPh>
    <rPh sb="8" eb="9">
      <t>マチ</t>
    </rPh>
    <rPh sb="10" eb="12">
      <t>チョウメ</t>
    </rPh>
    <phoneticPr fontId="2"/>
  </si>
  <si>
    <t>交代1</t>
    <rPh sb="0" eb="2">
      <t>コウタイ</t>
    </rPh>
    <phoneticPr fontId="2"/>
  </si>
  <si>
    <t>交代2</t>
    <rPh sb="0" eb="2">
      <t>コウタイ</t>
    </rPh>
    <phoneticPr fontId="2"/>
  </si>
  <si>
    <t>1区</t>
    <rPh sb="1" eb="2">
      <t>ク</t>
    </rPh>
    <phoneticPr fontId="2"/>
  </si>
  <si>
    <t>2区</t>
    <rPh sb="1" eb="2">
      <t>ク</t>
    </rPh>
    <phoneticPr fontId="2"/>
  </si>
  <si>
    <t>3区</t>
    <rPh sb="1" eb="2">
      <t>ク</t>
    </rPh>
    <phoneticPr fontId="2"/>
  </si>
  <si>
    <t>4区</t>
    <rPh sb="1" eb="2">
      <t>ク</t>
    </rPh>
    <phoneticPr fontId="2"/>
  </si>
  <si>
    <t>5区</t>
    <rPh sb="1" eb="2">
      <t>ク</t>
    </rPh>
    <phoneticPr fontId="2"/>
  </si>
  <si>
    <t>6区</t>
    <rPh sb="1" eb="2">
      <t>ク</t>
    </rPh>
    <phoneticPr fontId="2"/>
  </si>
  <si>
    <t>←大会実施日を入力（年齢は生年月日を入力すると自動計算します）</t>
    <rPh sb="1" eb="3">
      <t>タイカイ</t>
    </rPh>
    <rPh sb="3" eb="6">
      <t>ジッシビ</t>
    </rPh>
    <rPh sb="7" eb="9">
      <t>ニュウリョク</t>
    </rPh>
    <rPh sb="10" eb="12">
      <t>ネンレイ</t>
    </rPh>
    <rPh sb="13" eb="15">
      <t>セイネン</t>
    </rPh>
    <rPh sb="15" eb="17">
      <t>ガッピ</t>
    </rPh>
    <rPh sb="18" eb="20">
      <t>ニュウリョク</t>
    </rPh>
    <rPh sb="23" eb="25">
      <t>ジドウ</t>
    </rPh>
    <rPh sb="25" eb="27">
      <t>ケイサン</t>
    </rPh>
    <phoneticPr fontId="2"/>
  </si>
  <si>
    <t>正式オーダー用紙</t>
    <rPh sb="0" eb="2">
      <t>セイシキ</t>
    </rPh>
    <rPh sb="6" eb="8">
      <t>ヨウシ</t>
    </rPh>
    <phoneticPr fontId="2"/>
  </si>
  <si>
    <t>男子</t>
    <rPh sb="0" eb="2">
      <t>ダンシ</t>
    </rPh>
    <phoneticPr fontId="2"/>
  </si>
  <si>
    <t>区　間</t>
    <rPh sb="0" eb="1">
      <t>ク</t>
    </rPh>
    <rPh sb="2" eb="3">
      <t>カン</t>
    </rPh>
    <phoneticPr fontId="2"/>
  </si>
  <si>
    <t>名　　前</t>
    <rPh sb="0" eb="1">
      <t>ナ</t>
    </rPh>
    <rPh sb="3" eb="4">
      <t>マエ</t>
    </rPh>
    <phoneticPr fontId="2"/>
  </si>
  <si>
    <t>学　年</t>
    <rPh sb="0" eb="1">
      <t>ガク</t>
    </rPh>
    <rPh sb="2" eb="3">
      <t>トシ</t>
    </rPh>
    <phoneticPr fontId="2"/>
  </si>
  <si>
    <t>控え選手</t>
    <rPh sb="0" eb="1">
      <t>ヒカ</t>
    </rPh>
    <rPh sb="2" eb="4">
      <t>センシュ</t>
    </rPh>
    <phoneticPr fontId="2"/>
  </si>
  <si>
    <t>※監督会議受付で提出してください。</t>
    <rPh sb="1" eb="3">
      <t>カントク</t>
    </rPh>
    <rPh sb="3" eb="5">
      <t>カイギ</t>
    </rPh>
    <rPh sb="5" eb="7">
      <t>ウケツケ</t>
    </rPh>
    <rPh sb="8" eb="10">
      <t>テイシュツ</t>
    </rPh>
    <phoneticPr fontId="2"/>
  </si>
  <si>
    <t xml:space="preserve">学校番号 </t>
    <rPh sb="0" eb="2">
      <t>ガッコウ</t>
    </rPh>
    <rPh sb="2" eb="4">
      <t>バンゴウ</t>
    </rPh>
    <phoneticPr fontId="2"/>
  </si>
  <si>
    <t>↓</t>
    <phoneticPr fontId="2"/>
  </si>
  <si>
    <t>○○　○○</t>
    <phoneticPr fontId="2"/>
  </si>
  <si>
    <r>
      <t>仮オーダーの【1区】～【6区】と、【交代1】～【交代3】から【</t>
    </r>
    <r>
      <rPr>
        <b/>
        <sz val="10"/>
        <color indexed="10"/>
        <rFont val="ＭＳ Ｐゴシック"/>
        <family val="3"/>
        <charset val="128"/>
      </rPr>
      <t>選択</t>
    </r>
    <r>
      <rPr>
        <sz val="10"/>
        <rFont val="ＭＳ Ｐゴシック"/>
        <family val="3"/>
        <charset val="128"/>
      </rPr>
      <t>】してください。右の表内は自動表示します。</t>
    </r>
    <rPh sb="8" eb="9">
      <t>ク</t>
    </rPh>
    <rPh sb="13" eb="14">
      <t>ク</t>
    </rPh>
    <phoneticPr fontId="2"/>
  </si>
  <si>
    <t>①黄色のセルに必要事項を入力してください（セルの着色は自動的になくなります）。</t>
    <rPh sb="1" eb="3">
      <t>キイロ</t>
    </rPh>
    <rPh sb="7" eb="9">
      <t>ヒツヨウ</t>
    </rPh>
    <rPh sb="9" eb="11">
      <t>ジコウ</t>
    </rPh>
    <rPh sb="12" eb="14">
      <t>ニュウリョク</t>
    </rPh>
    <rPh sb="24" eb="26">
      <t>チャクショク</t>
    </rPh>
    <rPh sb="27" eb="30">
      <t>ジドウテキ</t>
    </rPh>
    <phoneticPr fontId="2"/>
  </si>
  <si>
    <t>②選手の欄の１行目は入力例です。消去して使用してください。</t>
    <rPh sb="1" eb="3">
      <t>センシュ</t>
    </rPh>
    <rPh sb="4" eb="5">
      <t>ラン</t>
    </rPh>
    <rPh sb="7" eb="9">
      <t>ギョウメ</t>
    </rPh>
    <rPh sb="10" eb="12">
      <t>ニュウリョク</t>
    </rPh>
    <rPh sb="12" eb="13">
      <t>レイ</t>
    </rPh>
    <rPh sb="16" eb="18">
      <t>ショウキョ</t>
    </rPh>
    <rPh sb="20" eb="22">
      <t>シヨウ</t>
    </rPh>
    <phoneticPr fontId="2"/>
  </si>
  <si>
    <t>④このファイルはご自分で保存し，正式オーダー提出のときにご利用ください。</t>
    <rPh sb="9" eb="11">
      <t>ジブン</t>
    </rPh>
    <rPh sb="12" eb="14">
      <t>ホゾン</t>
    </rPh>
    <rPh sb="16" eb="18">
      <t>セイシキ</t>
    </rPh>
    <rPh sb="22" eb="24">
      <t>テイシュツ</t>
    </rPh>
    <rPh sb="29" eb="31">
      <t>リヨウ</t>
    </rPh>
    <phoneticPr fontId="2"/>
  </si>
  <si>
    <t>　1) 【このファイルを印刷し，職印を押印した用紙】＋【参加料】</t>
    <rPh sb="12" eb="14">
      <t>インサツ</t>
    </rPh>
    <rPh sb="16" eb="18">
      <t>ショクイン</t>
    </rPh>
    <rPh sb="19" eb="21">
      <t>オウイン</t>
    </rPh>
    <rPh sb="23" eb="25">
      <t>ヨウシ</t>
    </rPh>
    <rPh sb="28" eb="30">
      <t>サンカ</t>
    </rPh>
    <rPh sb="30" eb="31">
      <t>リョウ</t>
    </rPh>
    <phoneticPr fontId="2"/>
  </si>
  <si>
    <r>
      <t>　　</t>
    </r>
    <r>
      <rPr>
        <sz val="11"/>
        <color indexed="9"/>
        <rFont val="ＭＳ Ｐゴシック"/>
        <family val="3"/>
        <charset val="128"/>
      </rPr>
      <t>→</t>
    </r>
    <r>
      <rPr>
        <sz val="11"/>
        <rFont val="ＭＳ Ｐゴシック"/>
        <family val="3"/>
        <charset val="128"/>
      </rPr>
      <t xml:space="preserve"> 　高知新聞企業　事業企画部｢高新中学駅伝｣係　　へ現金書留で郵送または持参（期日必着）</t>
    </r>
    <rPh sb="29" eb="31">
      <t>ゲンキン</t>
    </rPh>
    <rPh sb="31" eb="33">
      <t>カキトメ</t>
    </rPh>
    <rPh sb="34" eb="36">
      <t>ユウソウ</t>
    </rPh>
    <rPh sb="39" eb="41">
      <t>ジサン</t>
    </rPh>
    <rPh sb="42" eb="44">
      <t>キジツ</t>
    </rPh>
    <rPh sb="44" eb="46">
      <t>ヒッチャク</t>
    </rPh>
    <phoneticPr fontId="2"/>
  </si>
  <si>
    <r>
      <t>③</t>
    </r>
    <r>
      <rPr>
        <b/>
        <sz val="11"/>
        <color indexed="10"/>
        <rFont val="ＭＳ Ｐゴシック"/>
        <family val="3"/>
        <charset val="128"/>
      </rPr>
      <t>申し込みは文書（参加料）と電子データの２つで行います。</t>
    </r>
    <rPh sb="1" eb="2">
      <t>モウ</t>
    </rPh>
    <rPh sb="3" eb="4">
      <t>コ</t>
    </rPh>
    <rPh sb="6" eb="8">
      <t>ブンショ</t>
    </rPh>
    <rPh sb="9" eb="11">
      <t>サンカ</t>
    </rPh>
    <rPh sb="11" eb="12">
      <t>リョウ</t>
    </rPh>
    <rPh sb="14" eb="16">
      <t>デンシ</t>
    </rPh>
    <rPh sb="23" eb="24">
      <t>オコナ</t>
    </rPh>
    <phoneticPr fontId="2"/>
  </si>
  <si>
    <t>　2) 【電子データ（このファイル）】</t>
    <rPh sb="5" eb="7">
      <t>デンシ</t>
    </rPh>
    <phoneticPr fontId="2"/>
  </si>
  <si>
    <t>②仮オーダーで申し込みをしていない競技者を追加することはできません。</t>
    <rPh sb="1" eb="2">
      <t>カリ</t>
    </rPh>
    <rPh sb="7" eb="8">
      <t>モウ</t>
    </rPh>
    <rPh sb="9" eb="10">
      <t>コ</t>
    </rPh>
    <rPh sb="17" eb="20">
      <t>キョウギシャ</t>
    </rPh>
    <rPh sb="21" eb="23">
      <t>ツイカ</t>
    </rPh>
    <phoneticPr fontId="2"/>
  </si>
  <si>
    <r>
      <t>③</t>
    </r>
    <r>
      <rPr>
        <b/>
        <sz val="11"/>
        <color indexed="10"/>
        <rFont val="ＭＳ Ｐゴシック"/>
        <family val="3"/>
        <charset val="128"/>
      </rPr>
      <t>【このファイルを印刷し，監督者の印を押印した用紙】を監督会で提出してください。</t>
    </r>
    <rPh sb="13" eb="16">
      <t>カントクシャ</t>
    </rPh>
    <rPh sb="27" eb="29">
      <t>カントク</t>
    </rPh>
    <rPh sb="29" eb="30">
      <t>カイ</t>
    </rPh>
    <rPh sb="31" eb="33">
      <t>テイシュツ</t>
    </rPh>
    <phoneticPr fontId="2"/>
  </si>
  <si>
    <t>　※【用紙での申込書】と【電子データ（このファイル）】は必ず一致させてください。</t>
    <rPh sb="3" eb="5">
      <t>ヨウシ</t>
    </rPh>
    <rPh sb="7" eb="10">
      <t>モウシコミショ</t>
    </rPh>
    <rPh sb="13" eb="15">
      <t>デンシ</t>
    </rPh>
    <rPh sb="28" eb="29">
      <t>カナラ</t>
    </rPh>
    <rPh sb="30" eb="32">
      <t>イッチ</t>
    </rPh>
    <phoneticPr fontId="2"/>
  </si>
  <si>
    <t>交代3</t>
    <rPh sb="0" eb="2">
      <t>コウタイ</t>
    </rPh>
    <phoneticPr fontId="2"/>
  </si>
  <si>
    <t>④正式オーダー提出（監督会）以後は，同チームの交代選手からの補充しか認められません。</t>
    <rPh sb="1" eb="3">
      <t>セイシキ</t>
    </rPh>
    <rPh sb="7" eb="9">
      <t>テイシュツ</t>
    </rPh>
    <rPh sb="10" eb="13">
      <t>カントクカイ</t>
    </rPh>
    <rPh sb="14" eb="16">
      <t>イゴ</t>
    </rPh>
    <rPh sb="18" eb="19">
      <t>ドウ</t>
    </rPh>
    <rPh sb="23" eb="25">
      <t>コウタイ</t>
    </rPh>
    <rPh sb="25" eb="27">
      <t>センシュ</t>
    </rPh>
    <rPh sb="30" eb="32">
      <t>ホジュウ</t>
    </rPh>
    <rPh sb="34" eb="35">
      <t>ミト</t>
    </rPh>
    <phoneticPr fontId="2"/>
  </si>
  <si>
    <r>
      <t xml:space="preserve">　　→ </t>
    </r>
    <r>
      <rPr>
        <b/>
        <sz val="11"/>
        <color indexed="12"/>
        <rFont val="Arial"/>
        <family val="2"/>
      </rPr>
      <t>rikujyo@kochi-sk.co.jp</t>
    </r>
    <r>
      <rPr>
        <sz val="11"/>
        <rFont val="ＭＳ Ｐゴシック"/>
        <family val="3"/>
        <charset val="128"/>
      </rPr>
      <t>［高新中学駅伝事務局］　へメールの添付ファイルで送信（期日必着）</t>
    </r>
    <rPh sb="35" eb="36">
      <t>キョク</t>
    </rPh>
    <rPh sb="43" eb="45">
      <t>テンプ</t>
    </rPh>
    <rPh sb="50" eb="52">
      <t>ソウシン</t>
    </rPh>
    <phoneticPr fontId="2"/>
  </si>
  <si>
    <r>
      <t>○○中学校</t>
    </r>
    <r>
      <rPr>
        <sz val="10"/>
        <rFont val="ＭＳ Ｐゴシック"/>
        <family val="3"/>
        <charset val="128"/>
      </rPr>
      <t>（◇◇市立，△△町立などを省いて入力してください。印刷物などの名称になります）</t>
    </r>
    <rPh sb="2" eb="5">
      <t>チュウガッコウ</t>
    </rPh>
    <rPh sb="8" eb="10">
      <t>シリツ</t>
    </rPh>
    <rPh sb="13" eb="15">
      <t>チョウリツ</t>
    </rPh>
    <rPh sb="18" eb="19">
      <t>ハブ</t>
    </rPh>
    <rPh sb="21" eb="23">
      <t>ニュウリョク</t>
    </rPh>
    <rPh sb="30" eb="33">
      <t>インサツブツ</t>
    </rPh>
    <rPh sb="36" eb="38">
      <t>メイショウ</t>
    </rPh>
    <phoneticPr fontId="2"/>
  </si>
  <si>
    <t>⑤控え選手も含めて，すべて入力してください。</t>
    <rPh sb="1" eb="2">
      <t>ヒカ</t>
    </rPh>
    <rPh sb="3" eb="5">
      <t>センシュ</t>
    </rPh>
    <rPh sb="6" eb="7">
      <t>フク</t>
    </rPh>
    <rPh sb="13" eb="15">
      <t>ニュウリョク</t>
    </rPh>
    <phoneticPr fontId="2"/>
  </si>
  <si>
    <r>
      <t>　　→ 〒780-8666　高知市本町３丁目３－</t>
    </r>
    <r>
      <rPr>
        <sz val="11"/>
        <rFont val="ＭＳ Ｐゴシック"/>
        <family val="3"/>
        <charset val="128"/>
      </rPr>
      <t>３９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</si>
</sst>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8" formatCode="&quot;（ &quot;#&quot; ）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4"/>
      <name val="ＭＳ Ｐゴシック"/>
      <family val="3"/>
      <charset val="128"/>
    </font>
    <font>
      <sz val="14"/>
      <name val="Arial"/>
      <family val="2"/>
    </font>
    <font>
      <sz val="10"/>
      <name val="ＭＳ Ｐゴシック"/>
      <family val="3"/>
      <charset val="128"/>
    </font>
    <font>
      <sz val="16"/>
      <name val="Arial"/>
      <family val="2"/>
    </font>
    <font>
      <sz val="18"/>
      <name val="Arial"/>
      <family val="2"/>
    </font>
    <font>
      <sz val="15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name val="Arial"/>
      <family val="2"/>
    </font>
    <font>
      <b/>
      <sz val="10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78" fontId="10" fillId="0" borderId="0" xfId="0" applyNumberFormat="1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hidden="1"/>
    </xf>
    <xf numFmtId="0" fontId="1" fillId="0" borderId="0" xfId="0" applyFont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18" fillId="3" borderId="0" xfId="0" applyFont="1" applyFill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0" fillId="0" borderId="0" xfId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57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4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vertical="center" wrapText="1"/>
      <protection hidden="1"/>
    </xf>
    <xf numFmtId="0" fontId="9" fillId="0" borderId="11" xfId="0" applyFont="1" applyBorder="1" applyAlignment="1" applyProtection="1">
      <alignment vertical="center" wrapText="1"/>
      <protection hidden="1"/>
    </xf>
    <xf numFmtId="0" fontId="9" fillId="0" borderId="12" xfId="0" applyFont="1" applyBorder="1" applyAlignment="1" applyProtection="1">
      <alignment vertical="center" wrapText="1"/>
      <protection hidden="1"/>
    </xf>
    <xf numFmtId="0" fontId="0" fillId="0" borderId="0" xfId="0" applyFont="1" applyProtection="1">
      <alignment vertical="center"/>
      <protection hidden="1"/>
    </xf>
  </cellXfs>
  <cellStyles count="2">
    <cellStyle name="ハイパーリンク" xfId="1" builtinId="8"/>
    <cellStyle name="標準" xfId="0" builtinId="0"/>
  </cellStyles>
  <dxfs count="1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 val="0"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76200</xdr:colOff>
      <xdr:row>46</xdr:row>
      <xdr:rowOff>209550</xdr:rowOff>
    </xdr:from>
    <xdr:to>
      <xdr:col>7</xdr:col>
      <xdr:colOff>533400</xdr:colOff>
      <xdr:row>48</xdr:row>
      <xdr:rowOff>9525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5600700" y="11791950"/>
          <a:ext cx="45720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76200</xdr:colOff>
      <xdr:row>25</xdr:row>
      <xdr:rowOff>47625</xdr:rowOff>
    </xdr:from>
    <xdr:to>
      <xdr:col>6</xdr:col>
      <xdr:colOff>352425</xdr:colOff>
      <xdr:row>25</xdr:row>
      <xdr:rowOff>295275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743575" y="9001125"/>
          <a:ext cx="2762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kujyo@kochi-sk.co.jp?subject=&#39640;&#26032;&#20013;&#23398;&#39365;&#20253;&#30003;&#12375;&#36796;&#12415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3"/>
  <sheetViews>
    <sheetView showGridLines="0" tabSelected="1" workbookViewId="0">
      <pane ySplit="12" topLeftCell="A13" activePane="bottomLeft" state="frozen"/>
      <selection pane="bottomLeft" activeCell="C13" sqref="C13:D13"/>
    </sheetView>
  </sheetViews>
  <sheetFormatPr defaultColWidth="0" defaultRowHeight="13.5" zeroHeight="1" x14ac:dyDescent="0.15"/>
  <cols>
    <col min="1" max="1" width="3.125" style="1" customWidth="1"/>
    <col min="2" max="2" width="7.25" style="1" hidden="1" customWidth="1"/>
    <col min="3" max="4" width="10.125" style="1" customWidth="1"/>
    <col min="5" max="5" width="29.625" style="1" customWidth="1"/>
    <col min="6" max="7" width="9.75" style="1" customWidth="1"/>
    <col min="8" max="8" width="15.75" style="1" customWidth="1"/>
    <col min="9" max="9" width="0" style="1" hidden="1" customWidth="1"/>
    <col min="10" max="10" width="3.125" style="1" customWidth="1"/>
    <col min="11" max="16384" width="0" style="1" hidden="1"/>
  </cols>
  <sheetData>
    <row r="1" spans="3:8" ht="3.75" customHeight="1" x14ac:dyDescent="0.15"/>
    <row r="2" spans="3:8" x14ac:dyDescent="0.15">
      <c r="C2" s="21" t="s">
        <v>46</v>
      </c>
    </row>
    <row r="3" spans="3:8" x14ac:dyDescent="0.15">
      <c r="C3" s="21" t="s">
        <v>47</v>
      </c>
    </row>
    <row r="4" spans="3:8" x14ac:dyDescent="0.15">
      <c r="C4" s="21" t="s">
        <v>51</v>
      </c>
    </row>
    <row r="5" spans="3:8" x14ac:dyDescent="0.15">
      <c r="C5" s="21" t="s">
        <v>49</v>
      </c>
    </row>
    <row r="6" spans="3:8" x14ac:dyDescent="0.15">
      <c r="C6" s="56" t="s">
        <v>61</v>
      </c>
    </row>
    <row r="7" spans="3:8" x14ac:dyDescent="0.15">
      <c r="C7" s="21" t="s">
        <v>50</v>
      </c>
    </row>
    <row r="8" spans="3:8" x14ac:dyDescent="0.15">
      <c r="C8" s="21" t="s">
        <v>52</v>
      </c>
    </row>
    <row r="9" spans="3:8" s="24" customFormat="1" ht="15" x14ac:dyDescent="0.15">
      <c r="C9" s="25" t="s">
        <v>58</v>
      </c>
    </row>
    <row r="10" spans="3:8" x14ac:dyDescent="0.15">
      <c r="C10" s="23" t="s">
        <v>55</v>
      </c>
      <c r="D10" s="22"/>
      <c r="E10" s="22"/>
      <c r="F10" s="22"/>
      <c r="G10" s="22"/>
      <c r="H10" s="22"/>
    </row>
    <row r="11" spans="3:8" x14ac:dyDescent="0.15">
      <c r="C11" s="21" t="s">
        <v>48</v>
      </c>
    </row>
    <row r="12" spans="3:8" ht="3.75" customHeight="1" thickBot="1" x14ac:dyDescent="0.2"/>
    <row r="13" spans="3:8" ht="24.75" customHeight="1" thickBot="1" x14ac:dyDescent="0.2">
      <c r="C13" s="44">
        <v>41231</v>
      </c>
      <c r="D13" s="45"/>
      <c r="E13" s="21" t="s">
        <v>34</v>
      </c>
    </row>
    <row r="14" spans="3:8" ht="3.75" customHeight="1" x14ac:dyDescent="0.15"/>
    <row r="15" spans="3:8" ht="30" customHeight="1" x14ac:dyDescent="0.15">
      <c r="C15" s="26" t="str">
        <f ca="1">"第"&amp;DBCS(YEAR(TODAY())-1949)&amp;"回 高新中学駅伝競走大会（男子の部）申込書"</f>
        <v>第７６回 高新中学駅伝競走大会（男子の部）申込書</v>
      </c>
      <c r="D15" s="26"/>
      <c r="E15" s="26"/>
      <c r="F15" s="26"/>
      <c r="G15" s="26"/>
      <c r="H15" s="26"/>
    </row>
    <row r="16" spans="3:8" ht="24.75" customHeight="1" thickBot="1" x14ac:dyDescent="0.2"/>
    <row r="17" spans="2:9" ht="29.25" customHeight="1" thickBot="1" x14ac:dyDescent="0.2">
      <c r="C17" s="13" t="s">
        <v>0</v>
      </c>
      <c r="D17" s="28" t="s">
        <v>59</v>
      </c>
      <c r="E17" s="29"/>
      <c r="F17" s="29"/>
      <c r="G17" s="29"/>
      <c r="H17" s="30"/>
    </row>
    <row r="18" spans="2:9" ht="27" customHeight="1" thickBot="1" x14ac:dyDescent="0.2">
      <c r="C18" s="27" t="s">
        <v>1</v>
      </c>
      <c r="D18" s="20" t="s">
        <v>15</v>
      </c>
      <c r="E18" s="16" t="s">
        <v>18</v>
      </c>
      <c r="F18" s="20" t="s">
        <v>16</v>
      </c>
      <c r="G18" s="31" t="s">
        <v>19</v>
      </c>
      <c r="H18" s="32"/>
    </row>
    <row r="19" spans="2:9" ht="27" customHeight="1" thickBot="1" x14ac:dyDescent="0.2">
      <c r="C19" s="27"/>
      <c r="D19" s="28" t="s">
        <v>25</v>
      </c>
      <c r="E19" s="29"/>
      <c r="F19" s="29"/>
      <c r="G19" s="29"/>
      <c r="H19" s="30"/>
    </row>
    <row r="20" spans="2:9" ht="29.25" customHeight="1" thickBot="1" x14ac:dyDescent="0.2">
      <c r="C20" s="13" t="s">
        <v>2</v>
      </c>
      <c r="D20" s="28" t="s">
        <v>20</v>
      </c>
      <c r="E20" s="29"/>
      <c r="F20" s="29"/>
      <c r="G20" s="29"/>
      <c r="H20" s="30"/>
    </row>
    <row r="21" spans="2:9" ht="31.5" customHeight="1" thickBot="1" x14ac:dyDescent="0.2"/>
    <row r="22" spans="2:9" ht="8.25" customHeight="1" thickBot="1" x14ac:dyDescent="0.2">
      <c r="C22" s="27" t="s">
        <v>3</v>
      </c>
      <c r="D22" s="27" t="s">
        <v>4</v>
      </c>
      <c r="E22" s="14" t="s">
        <v>5</v>
      </c>
      <c r="F22" s="27" t="s">
        <v>7</v>
      </c>
      <c r="G22" s="27" t="s">
        <v>8</v>
      </c>
      <c r="H22" s="27" t="s">
        <v>9</v>
      </c>
    </row>
    <row r="23" spans="2:9" ht="22.5" customHeight="1" thickBot="1" x14ac:dyDescent="0.2">
      <c r="C23" s="27"/>
      <c r="D23" s="27"/>
      <c r="E23" s="15" t="s">
        <v>6</v>
      </c>
      <c r="F23" s="27"/>
      <c r="G23" s="27"/>
      <c r="H23" s="27"/>
    </row>
    <row r="24" spans="2:9" ht="15.75" customHeight="1" thickBot="1" x14ac:dyDescent="0.2">
      <c r="B24" s="46" t="s">
        <v>28</v>
      </c>
      <c r="C24" s="35">
        <v>1</v>
      </c>
      <c r="D24" s="36" t="s">
        <v>13</v>
      </c>
      <c r="E24" s="17" t="s">
        <v>22</v>
      </c>
      <c r="F24" s="38">
        <v>3</v>
      </c>
      <c r="G24" s="39">
        <f>IF(H24="","",DATEDIF(H24,$C$13,"Y"))</f>
        <v>13</v>
      </c>
      <c r="H24" s="33">
        <v>36161</v>
      </c>
      <c r="I24" s="1" t="str">
        <f>+E25</f>
        <v>高新　太郎</v>
      </c>
    </row>
    <row r="25" spans="2:9" ht="28.5" customHeight="1" thickBot="1" x14ac:dyDescent="0.2">
      <c r="B25" s="46"/>
      <c r="C25" s="35"/>
      <c r="D25" s="37"/>
      <c r="E25" s="18" t="s">
        <v>21</v>
      </c>
      <c r="F25" s="38"/>
      <c r="G25" s="40"/>
      <c r="H25" s="34"/>
    </row>
    <row r="26" spans="2:9" ht="15.75" customHeight="1" thickBot="1" x14ac:dyDescent="0.2">
      <c r="B26" s="46" t="s">
        <v>29</v>
      </c>
      <c r="C26" s="35">
        <v>2</v>
      </c>
      <c r="D26" s="36" t="s">
        <v>13</v>
      </c>
      <c r="E26" s="17"/>
      <c r="F26" s="38"/>
      <c r="G26" s="39" t="str">
        <f>IF(H26="","",DATEDIF(H26,$C$13,"Y"))</f>
        <v/>
      </c>
      <c r="H26" s="33"/>
      <c r="I26" s="1">
        <f>+E27</f>
        <v>0</v>
      </c>
    </row>
    <row r="27" spans="2:9" ht="28.5" customHeight="1" thickBot="1" x14ac:dyDescent="0.2">
      <c r="B27" s="46"/>
      <c r="C27" s="35"/>
      <c r="D27" s="37"/>
      <c r="E27" s="18"/>
      <c r="F27" s="38"/>
      <c r="G27" s="40"/>
      <c r="H27" s="34"/>
    </row>
    <row r="28" spans="2:9" ht="15.75" customHeight="1" thickBot="1" x14ac:dyDescent="0.2">
      <c r="B28" s="46" t="s">
        <v>30</v>
      </c>
      <c r="C28" s="35">
        <v>3</v>
      </c>
      <c r="D28" s="36" t="s">
        <v>13</v>
      </c>
      <c r="E28" s="17"/>
      <c r="F28" s="38"/>
      <c r="G28" s="39" t="str">
        <f>IF(H28="","",DATEDIF(H28,$C$13,"Y"))</f>
        <v/>
      </c>
      <c r="H28" s="33"/>
      <c r="I28" s="1">
        <f>+E29</f>
        <v>0</v>
      </c>
    </row>
    <row r="29" spans="2:9" ht="28.5" customHeight="1" thickBot="1" x14ac:dyDescent="0.2">
      <c r="B29" s="46"/>
      <c r="C29" s="35"/>
      <c r="D29" s="37"/>
      <c r="E29" s="18"/>
      <c r="F29" s="38"/>
      <c r="G29" s="40"/>
      <c r="H29" s="34"/>
    </row>
    <row r="30" spans="2:9" ht="15.75" customHeight="1" thickBot="1" x14ac:dyDescent="0.2">
      <c r="B30" s="46" t="s">
        <v>31</v>
      </c>
      <c r="C30" s="35">
        <v>4</v>
      </c>
      <c r="D30" s="36" t="s">
        <v>13</v>
      </c>
      <c r="E30" s="17"/>
      <c r="F30" s="38"/>
      <c r="G30" s="39" t="str">
        <f>IF(H30="","",DATEDIF(H30,$C$13,"Y"))</f>
        <v/>
      </c>
      <c r="H30" s="33"/>
      <c r="I30" s="1">
        <f>+E31</f>
        <v>0</v>
      </c>
    </row>
    <row r="31" spans="2:9" ht="28.5" customHeight="1" thickBot="1" x14ac:dyDescent="0.2">
      <c r="B31" s="46"/>
      <c r="C31" s="35"/>
      <c r="D31" s="37"/>
      <c r="E31" s="18"/>
      <c r="F31" s="38"/>
      <c r="G31" s="40"/>
      <c r="H31" s="34"/>
    </row>
    <row r="32" spans="2:9" ht="15.75" customHeight="1" thickBot="1" x14ac:dyDescent="0.2">
      <c r="B32" s="46" t="s">
        <v>32</v>
      </c>
      <c r="C32" s="35">
        <v>5</v>
      </c>
      <c r="D32" s="36" t="s">
        <v>13</v>
      </c>
      <c r="E32" s="17"/>
      <c r="F32" s="38"/>
      <c r="G32" s="39" t="str">
        <f>IF(H32="","",DATEDIF(H32,$C$13,"Y"))</f>
        <v/>
      </c>
      <c r="H32" s="33"/>
      <c r="I32" s="1">
        <f>+E33</f>
        <v>0</v>
      </c>
    </row>
    <row r="33" spans="2:9" ht="28.5" customHeight="1" thickBot="1" x14ac:dyDescent="0.2">
      <c r="B33" s="46"/>
      <c r="C33" s="35"/>
      <c r="D33" s="37"/>
      <c r="E33" s="18"/>
      <c r="F33" s="38"/>
      <c r="G33" s="40"/>
      <c r="H33" s="34"/>
    </row>
    <row r="34" spans="2:9" ht="15.75" customHeight="1" thickBot="1" x14ac:dyDescent="0.2">
      <c r="B34" s="46" t="s">
        <v>33</v>
      </c>
      <c r="C34" s="35">
        <v>6</v>
      </c>
      <c r="D34" s="36" t="s">
        <v>13</v>
      </c>
      <c r="E34" s="17"/>
      <c r="F34" s="38"/>
      <c r="G34" s="39" t="str">
        <f>IF(H34="","",DATEDIF(H34,$C$13,"Y"))</f>
        <v/>
      </c>
      <c r="H34" s="33"/>
      <c r="I34" s="1">
        <f>+E35</f>
        <v>0</v>
      </c>
    </row>
    <row r="35" spans="2:9" ht="28.5" customHeight="1" thickBot="1" x14ac:dyDescent="0.2">
      <c r="B35" s="46"/>
      <c r="C35" s="35"/>
      <c r="D35" s="37"/>
      <c r="E35" s="18"/>
      <c r="F35" s="38"/>
      <c r="G35" s="40"/>
      <c r="H35" s="34"/>
    </row>
    <row r="36" spans="2:9" ht="15.75" customHeight="1" thickBot="1" x14ac:dyDescent="0.2">
      <c r="B36" s="46" t="s">
        <v>26</v>
      </c>
      <c r="C36" s="27" t="s">
        <v>10</v>
      </c>
      <c r="D36" s="27"/>
      <c r="E36" s="17"/>
      <c r="F36" s="38"/>
      <c r="G36" s="39" t="str">
        <f>IF(H36="","",DATEDIF(H36,$C$13,"Y"))</f>
        <v/>
      </c>
      <c r="H36" s="33"/>
      <c r="I36" s="1">
        <f>+E37</f>
        <v>0</v>
      </c>
    </row>
    <row r="37" spans="2:9" ht="28.5" customHeight="1" thickBot="1" x14ac:dyDescent="0.2">
      <c r="B37" s="46"/>
      <c r="C37" s="27"/>
      <c r="D37" s="27"/>
      <c r="E37" s="18"/>
      <c r="F37" s="38"/>
      <c r="G37" s="40"/>
      <c r="H37" s="34"/>
    </row>
    <row r="38" spans="2:9" ht="15.75" customHeight="1" thickBot="1" x14ac:dyDescent="0.2">
      <c r="B38" s="46" t="s">
        <v>27</v>
      </c>
      <c r="C38" s="27" t="s">
        <v>14</v>
      </c>
      <c r="D38" s="27"/>
      <c r="E38" s="17"/>
      <c r="F38" s="38"/>
      <c r="G38" s="39" t="str">
        <f>IF(H38="","",DATEDIF(H38,$C$13,"Y"))</f>
        <v/>
      </c>
      <c r="H38" s="33"/>
      <c r="I38" s="1">
        <f>+E39</f>
        <v>0</v>
      </c>
    </row>
    <row r="39" spans="2:9" ht="28.5" customHeight="1" thickBot="1" x14ac:dyDescent="0.2">
      <c r="B39" s="46"/>
      <c r="C39" s="27"/>
      <c r="D39" s="27"/>
      <c r="E39" s="18"/>
      <c r="F39" s="38"/>
      <c r="G39" s="40"/>
      <c r="H39" s="34"/>
    </row>
    <row r="40" spans="2:9" ht="15.75" customHeight="1" thickBot="1" x14ac:dyDescent="0.2">
      <c r="B40" s="46" t="s">
        <v>56</v>
      </c>
      <c r="C40" s="27" t="s">
        <v>14</v>
      </c>
      <c r="D40" s="27"/>
      <c r="E40" s="17"/>
      <c r="F40" s="38"/>
      <c r="G40" s="39" t="str">
        <f>IF(H40="","",DATEDIF(H40,$C$13,"Y"))</f>
        <v/>
      </c>
      <c r="H40" s="33"/>
      <c r="I40" s="1">
        <f>+E41</f>
        <v>0</v>
      </c>
    </row>
    <row r="41" spans="2:9" ht="28.5" customHeight="1" thickBot="1" x14ac:dyDescent="0.2">
      <c r="B41" s="46"/>
      <c r="C41" s="27"/>
      <c r="D41" s="27"/>
      <c r="E41" s="18"/>
      <c r="F41" s="38"/>
      <c r="G41" s="40"/>
      <c r="H41" s="34"/>
    </row>
    <row r="42" spans="2:9" ht="27" customHeight="1" thickBot="1" x14ac:dyDescent="0.2"/>
    <row r="43" spans="2:9" ht="24" customHeight="1" thickBot="1" x14ac:dyDescent="0.2">
      <c r="C43" s="27" t="s">
        <v>11</v>
      </c>
      <c r="D43" s="27"/>
      <c r="E43" s="19" t="s">
        <v>24</v>
      </c>
    </row>
    <row r="44" spans="2:9" ht="16.5" customHeight="1" x14ac:dyDescent="0.15">
      <c r="D44" s="1" t="s">
        <v>12</v>
      </c>
    </row>
    <row r="45" spans="2:9" ht="26.25" customHeight="1" x14ac:dyDescent="0.15"/>
    <row r="46" spans="2:9" ht="18" customHeight="1" x14ac:dyDescent="0.15">
      <c r="E46" s="42">
        <f ca="1">TODAY()</f>
        <v>45952</v>
      </c>
      <c r="F46" s="43"/>
    </row>
    <row r="47" spans="2:9" ht="18" customHeight="1" x14ac:dyDescent="0.15"/>
    <row r="48" spans="2:9" ht="19.5" customHeight="1" x14ac:dyDescent="0.15">
      <c r="E48" s="3" t="s">
        <v>17</v>
      </c>
      <c r="F48" s="41" t="s">
        <v>23</v>
      </c>
      <c r="G48" s="41"/>
    </row>
    <row r="49" x14ac:dyDescent="0.15"/>
    <row r="50" x14ac:dyDescent="0.15"/>
    <row r="51" x14ac:dyDescent="0.15"/>
    <row r="52" x14ac:dyDescent="0.15"/>
    <row r="53" x14ac:dyDescent="0.15"/>
  </sheetData>
  <sheetProtection password="CA75" sheet="1" objects="1" scenarios="1"/>
  <mergeCells count="66">
    <mergeCell ref="B38:B39"/>
    <mergeCell ref="B40:B41"/>
    <mergeCell ref="B30:B31"/>
    <mergeCell ref="B32:B33"/>
    <mergeCell ref="B34:B35"/>
    <mergeCell ref="B36:B37"/>
    <mergeCell ref="C43:D43"/>
    <mergeCell ref="F48:G48"/>
    <mergeCell ref="E46:F46"/>
    <mergeCell ref="C13:D13"/>
    <mergeCell ref="B24:B25"/>
    <mergeCell ref="B26:B27"/>
    <mergeCell ref="B28:B29"/>
    <mergeCell ref="D20:H20"/>
    <mergeCell ref="C22:C23"/>
    <mergeCell ref="D22:D23"/>
    <mergeCell ref="H36:H37"/>
    <mergeCell ref="F38:F39"/>
    <mergeCell ref="G38:G39"/>
    <mergeCell ref="H38:H39"/>
    <mergeCell ref="G40:G41"/>
    <mergeCell ref="H40:H41"/>
    <mergeCell ref="C36:D37"/>
    <mergeCell ref="C38:D39"/>
    <mergeCell ref="C40:D41"/>
    <mergeCell ref="F36:F37"/>
    <mergeCell ref="F40:F41"/>
    <mergeCell ref="G36:G37"/>
    <mergeCell ref="H32:H33"/>
    <mergeCell ref="C34:C35"/>
    <mergeCell ref="D34:D35"/>
    <mergeCell ref="F34:F35"/>
    <mergeCell ref="G34:G35"/>
    <mergeCell ref="H34:H35"/>
    <mergeCell ref="C32:C33"/>
    <mergeCell ref="D32:D33"/>
    <mergeCell ref="F32:F33"/>
    <mergeCell ref="G32:G33"/>
    <mergeCell ref="H28:H29"/>
    <mergeCell ref="C30:C31"/>
    <mergeCell ref="D30:D31"/>
    <mergeCell ref="F30:F31"/>
    <mergeCell ref="G30:G31"/>
    <mergeCell ref="H30:H31"/>
    <mergeCell ref="C28:C29"/>
    <mergeCell ref="D28:D29"/>
    <mergeCell ref="F28:F29"/>
    <mergeCell ref="G28:G29"/>
    <mergeCell ref="C26:C27"/>
    <mergeCell ref="D26:D27"/>
    <mergeCell ref="F26:F27"/>
    <mergeCell ref="G26:G27"/>
    <mergeCell ref="H26:H27"/>
    <mergeCell ref="C24:C25"/>
    <mergeCell ref="D24:D25"/>
    <mergeCell ref="F24:F25"/>
    <mergeCell ref="G24:G25"/>
    <mergeCell ref="C15:H15"/>
    <mergeCell ref="C18:C19"/>
    <mergeCell ref="D17:H17"/>
    <mergeCell ref="G18:H18"/>
    <mergeCell ref="D19:H19"/>
    <mergeCell ref="H24:H25"/>
    <mergeCell ref="F22:F23"/>
    <mergeCell ref="G22:G23"/>
    <mergeCell ref="H22:H23"/>
  </mergeCells>
  <phoneticPr fontId="2"/>
  <conditionalFormatting sqref="E18">
    <cfRule type="cellIs" dxfId="9" priority="1" stopIfTrue="1" operator="equal">
      <formula>"780-xxxx"</formula>
    </cfRule>
  </conditionalFormatting>
  <conditionalFormatting sqref="G18:H18">
    <cfRule type="cellIs" dxfId="8" priority="2" stopIfTrue="1" operator="equal">
      <formula>"088-xxx-xxxx"</formula>
    </cfRule>
  </conditionalFormatting>
  <conditionalFormatting sqref="D19:H19">
    <cfRule type="cellIs" dxfId="7" priority="3" stopIfTrue="1" operator="equal">
      <formula>"高知県○○市△△町◇丁目　xx-xx"</formula>
    </cfRule>
  </conditionalFormatting>
  <conditionalFormatting sqref="D20:H20">
    <cfRule type="cellIs" dxfId="6" priority="4" stopIfTrue="1" operator="equal">
      <formula>"○○　○○"</formula>
    </cfRule>
  </conditionalFormatting>
  <conditionalFormatting sqref="E43">
    <cfRule type="cellIs" dxfId="5" priority="5" stopIfTrue="1" operator="equal">
      <formula>"△△　△△"</formula>
    </cfRule>
  </conditionalFormatting>
  <conditionalFormatting sqref="F48:G48">
    <cfRule type="cellIs" dxfId="4" priority="6" stopIfTrue="1" operator="equal">
      <formula>"◇◇　◇◇"</formula>
    </cfRule>
  </conditionalFormatting>
  <conditionalFormatting sqref="E27">
    <cfRule type="cellIs" dxfId="3" priority="7" stopIfTrue="1" operator="equal">
      <formula>"1行目は例です　消去してください"</formula>
    </cfRule>
  </conditionalFormatting>
  <conditionalFormatting sqref="D17:H17">
    <cfRule type="cellIs" dxfId="2" priority="8" stopIfTrue="1" operator="equal">
      <formula>"○○中学校（◇◇市立，△△町立などを省いて入力してください。印刷物などの名称になります）"</formula>
    </cfRule>
  </conditionalFormatting>
  <dataValidations disablePrompts="1" count="4">
    <dataValidation imeMode="hiragana" allowBlank="1" showInputMessage="1" showErrorMessage="1" sqref="E24:E25"/>
    <dataValidation imeMode="off" allowBlank="1" showInputMessage="1" showErrorMessage="1" sqref="G24:H25 E18 G18:H18 G26:G41"/>
    <dataValidation type="whole" imeMode="off" allowBlank="1" showInputMessage="1" showErrorMessage="1" sqref="F24:F25">
      <formula1>1</formula1>
      <formula2>3</formula2>
    </dataValidation>
    <dataValidation imeMode="on" allowBlank="1" showInputMessage="1" showErrorMessage="1" sqref="D17:H17 D19:H20"/>
  </dataValidations>
  <hyperlinks>
    <hyperlink ref="C9" r:id="rId1"/>
  </hyperlinks>
  <printOptions horizontalCentered="1"/>
  <pageMargins left="0.39370078740157483" right="0.39370078740157483" top="0.78740157480314965" bottom="0.39370078740157483" header="0" footer="0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workbookViewId="0">
      <selection activeCell="E12" sqref="E12"/>
    </sheetView>
  </sheetViews>
  <sheetFormatPr defaultColWidth="0" defaultRowHeight="13.5" zeroHeight="1" x14ac:dyDescent="0.15"/>
  <cols>
    <col min="1" max="1" width="3.125" style="1" customWidth="1"/>
    <col min="2" max="2" width="9" style="1" customWidth="1"/>
    <col min="3" max="3" width="1.875" style="1" customWidth="1"/>
    <col min="4" max="4" width="14.625" style="1" customWidth="1"/>
    <col min="5" max="5" width="25.375" style="1" customWidth="1"/>
    <col min="6" max="6" width="20.375" style="1" customWidth="1"/>
    <col min="7" max="7" width="12.625" style="1" customWidth="1"/>
    <col min="8" max="8" width="9" style="1" hidden="1" customWidth="1"/>
    <col min="9" max="9" width="3.125" style="1" customWidth="1"/>
    <col min="10" max="16384" width="0" style="1" hidden="1"/>
  </cols>
  <sheetData>
    <row r="1" spans="2:8" ht="3.75" customHeight="1" x14ac:dyDescent="0.15"/>
    <row r="2" spans="2:8" x14ac:dyDescent="0.15">
      <c r="C2" s="21" t="s">
        <v>46</v>
      </c>
    </row>
    <row r="3" spans="2:8" x14ac:dyDescent="0.15">
      <c r="C3" s="21" t="s">
        <v>53</v>
      </c>
    </row>
    <row r="4" spans="2:8" x14ac:dyDescent="0.15">
      <c r="C4" s="21" t="s">
        <v>54</v>
      </c>
    </row>
    <row r="5" spans="2:8" x14ac:dyDescent="0.15">
      <c r="C5" s="21" t="s">
        <v>57</v>
      </c>
    </row>
    <row r="6" spans="2:8" x14ac:dyDescent="0.15">
      <c r="C6" s="21" t="s">
        <v>60</v>
      </c>
    </row>
    <row r="7" spans="2:8" ht="3.75" customHeight="1" x14ac:dyDescent="0.15"/>
    <row r="8" spans="2:8" ht="36" customHeight="1" x14ac:dyDescent="0.15">
      <c r="D8" s="47" t="str">
        <f ca="1">+仮ｵｰﾀﾞｰ!C15</f>
        <v>第７６回 高新中学駅伝競走大会（男子の部）申込書</v>
      </c>
      <c r="E8" s="47"/>
      <c r="F8" s="47"/>
      <c r="G8" s="47"/>
    </row>
    <row r="9" spans="2:8" ht="28.5" customHeight="1" x14ac:dyDescent="0.15"/>
    <row r="10" spans="2:8" ht="23.25" customHeight="1" x14ac:dyDescent="0.15">
      <c r="B10" s="53" t="s">
        <v>45</v>
      </c>
      <c r="D10" s="48" t="s">
        <v>35</v>
      </c>
      <c r="E10" s="48"/>
      <c r="F10" s="48"/>
      <c r="G10" s="48"/>
    </row>
    <row r="11" spans="2:8" ht="27" customHeight="1" x14ac:dyDescent="0.15">
      <c r="B11" s="54"/>
    </row>
    <row r="12" spans="2:8" ht="29.25" customHeight="1" x14ac:dyDescent="0.15">
      <c r="B12" s="54"/>
      <c r="D12" s="3" t="s">
        <v>42</v>
      </c>
      <c r="E12" s="12">
        <v>1000</v>
      </c>
      <c r="F12" s="4" t="str">
        <f>"学校名( "&amp;仮ｵｰﾀﾞｰ!D17&amp;" )"</f>
        <v>学校名( ○○中学校（◇◇市立，△△町立などを省いて入力してください。印刷物などの名称になります） )</v>
      </c>
    </row>
    <row r="13" spans="2:8" ht="22.5" customHeight="1" x14ac:dyDescent="0.15">
      <c r="B13" s="54"/>
    </row>
    <row r="14" spans="2:8" ht="36.75" customHeight="1" thickBot="1" x14ac:dyDescent="0.2">
      <c r="B14" s="55"/>
      <c r="D14" s="2" t="s">
        <v>36</v>
      </c>
    </row>
    <row r="15" spans="2:8" ht="36" customHeight="1" thickBot="1" x14ac:dyDescent="0.2">
      <c r="B15" s="5" t="s">
        <v>43</v>
      </c>
      <c r="D15" s="6" t="s">
        <v>37</v>
      </c>
      <c r="E15" s="49" t="s">
        <v>38</v>
      </c>
      <c r="F15" s="49"/>
      <c r="G15" s="6" t="s">
        <v>39</v>
      </c>
    </row>
    <row r="16" spans="2:8" ht="39" customHeight="1" thickBot="1" x14ac:dyDescent="0.2">
      <c r="B16" s="11" t="s">
        <v>28</v>
      </c>
      <c r="C16" s="7"/>
      <c r="D16" s="8">
        <v>1</v>
      </c>
      <c r="E16" s="50" t="str">
        <f t="shared" ref="E16:E24" si="0">IF(B16="","",VLOOKUP(B16,ORD,8,FALSE))</f>
        <v>高新　太郎</v>
      </c>
      <c r="F16" s="51"/>
      <c r="G16" s="9">
        <f t="shared" ref="G16:G24" si="1">IF(B16="","",VLOOKUP(B16,ORD,5,FALSE))</f>
        <v>3</v>
      </c>
      <c r="H16" s="1" t="s">
        <v>28</v>
      </c>
    </row>
    <row r="17" spans="2:8" ht="39" customHeight="1" thickBot="1" x14ac:dyDescent="0.2">
      <c r="B17" s="11"/>
      <c r="C17" s="7"/>
      <c r="D17" s="8">
        <v>2</v>
      </c>
      <c r="E17" s="50" t="str">
        <f t="shared" si="0"/>
        <v/>
      </c>
      <c r="F17" s="51"/>
      <c r="G17" s="9" t="str">
        <f t="shared" si="1"/>
        <v/>
      </c>
      <c r="H17" s="1" t="s">
        <v>29</v>
      </c>
    </row>
    <row r="18" spans="2:8" ht="39" customHeight="1" thickBot="1" x14ac:dyDescent="0.2">
      <c r="B18" s="11"/>
      <c r="C18" s="7"/>
      <c r="D18" s="8">
        <v>3</v>
      </c>
      <c r="E18" s="50" t="str">
        <f t="shared" si="0"/>
        <v/>
      </c>
      <c r="F18" s="51"/>
      <c r="G18" s="9" t="str">
        <f t="shared" si="1"/>
        <v/>
      </c>
      <c r="H18" s="1" t="s">
        <v>30</v>
      </c>
    </row>
    <row r="19" spans="2:8" ht="39" customHeight="1" thickBot="1" x14ac:dyDescent="0.2">
      <c r="B19" s="11"/>
      <c r="C19" s="7"/>
      <c r="D19" s="8">
        <v>4</v>
      </c>
      <c r="E19" s="50" t="str">
        <f t="shared" si="0"/>
        <v/>
      </c>
      <c r="F19" s="51"/>
      <c r="G19" s="9" t="str">
        <f t="shared" si="1"/>
        <v/>
      </c>
      <c r="H19" s="1" t="s">
        <v>31</v>
      </c>
    </row>
    <row r="20" spans="2:8" ht="39" customHeight="1" thickBot="1" x14ac:dyDescent="0.2">
      <c r="B20" s="11"/>
      <c r="C20" s="7"/>
      <c r="D20" s="8">
        <v>5</v>
      </c>
      <c r="E20" s="50" t="str">
        <f t="shared" si="0"/>
        <v/>
      </c>
      <c r="F20" s="51"/>
      <c r="G20" s="9" t="str">
        <f t="shared" si="1"/>
        <v/>
      </c>
      <c r="H20" s="1" t="s">
        <v>32</v>
      </c>
    </row>
    <row r="21" spans="2:8" ht="39" customHeight="1" thickBot="1" x14ac:dyDescent="0.2">
      <c r="B21" s="11"/>
      <c r="C21" s="7"/>
      <c r="D21" s="8">
        <v>6</v>
      </c>
      <c r="E21" s="50" t="str">
        <f t="shared" si="0"/>
        <v/>
      </c>
      <c r="F21" s="51"/>
      <c r="G21" s="9" t="str">
        <f t="shared" si="1"/>
        <v/>
      </c>
      <c r="H21" s="1" t="s">
        <v>33</v>
      </c>
    </row>
    <row r="22" spans="2:8" ht="39" customHeight="1" thickBot="1" x14ac:dyDescent="0.2">
      <c r="B22" s="11"/>
      <c r="C22" s="7"/>
      <c r="D22" s="6" t="s">
        <v>40</v>
      </c>
      <c r="E22" s="50" t="str">
        <f t="shared" si="0"/>
        <v/>
      </c>
      <c r="F22" s="51"/>
      <c r="G22" s="9" t="str">
        <f t="shared" si="1"/>
        <v/>
      </c>
      <c r="H22" s="1" t="s">
        <v>26</v>
      </c>
    </row>
    <row r="23" spans="2:8" ht="39" customHeight="1" thickBot="1" x14ac:dyDescent="0.2">
      <c r="B23" s="11"/>
      <c r="C23" s="7"/>
      <c r="D23" s="6" t="s">
        <v>40</v>
      </c>
      <c r="E23" s="50" t="str">
        <f t="shared" si="0"/>
        <v/>
      </c>
      <c r="F23" s="51"/>
      <c r="G23" s="9" t="str">
        <f t="shared" si="1"/>
        <v/>
      </c>
      <c r="H23" s="1" t="s">
        <v>27</v>
      </c>
    </row>
    <row r="24" spans="2:8" ht="39" customHeight="1" thickBot="1" x14ac:dyDescent="0.2">
      <c r="B24" s="11"/>
      <c r="C24" s="7"/>
      <c r="D24" s="6" t="s">
        <v>40</v>
      </c>
      <c r="E24" s="50" t="str">
        <f t="shared" si="0"/>
        <v/>
      </c>
      <c r="F24" s="51"/>
      <c r="G24" s="9" t="str">
        <f t="shared" si="1"/>
        <v/>
      </c>
      <c r="H24" s="1" t="s">
        <v>56</v>
      </c>
    </row>
    <row r="25" spans="2:8" ht="39.75" customHeight="1" x14ac:dyDescent="0.15"/>
    <row r="26" spans="2:8" ht="24.75" customHeight="1" thickBot="1" x14ac:dyDescent="0.2">
      <c r="D26" s="2" t="s">
        <v>2</v>
      </c>
      <c r="E26" s="52" t="s">
        <v>44</v>
      </c>
      <c r="F26" s="52"/>
    </row>
    <row r="27" spans="2:8" x14ac:dyDescent="0.15"/>
    <row r="28" spans="2:8" ht="24" customHeight="1" x14ac:dyDescent="0.15">
      <c r="E28" s="10" t="s">
        <v>41</v>
      </c>
    </row>
    <row r="29" spans="2:8" x14ac:dyDescent="0.15"/>
    <row r="30" spans="2:8" x14ac:dyDescent="0.15"/>
    <row r="31" spans="2:8" x14ac:dyDescent="0.15"/>
    <row r="32" spans="2:8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x14ac:dyDescent="0.15"/>
    <row r="40" x14ac:dyDescent="0.15"/>
  </sheetData>
  <sheetProtection password="CA75" sheet="1" objects="1" scenarios="1"/>
  <mergeCells count="14">
    <mergeCell ref="E17:F17"/>
    <mergeCell ref="E18:F18"/>
    <mergeCell ref="E19:F19"/>
    <mergeCell ref="E20:F20"/>
    <mergeCell ref="D8:G8"/>
    <mergeCell ref="D10:G10"/>
    <mergeCell ref="E15:F15"/>
    <mergeCell ref="E16:F16"/>
    <mergeCell ref="E26:F26"/>
    <mergeCell ref="B10:B14"/>
    <mergeCell ref="E21:F21"/>
    <mergeCell ref="E22:F22"/>
    <mergeCell ref="E23:F23"/>
    <mergeCell ref="E24:F24"/>
  </mergeCells>
  <phoneticPr fontId="2"/>
  <conditionalFormatting sqref="E12">
    <cfRule type="cellIs" dxfId="1" priority="1" stopIfTrue="1" operator="equal">
      <formula>1000</formula>
    </cfRule>
  </conditionalFormatting>
  <conditionalFormatting sqref="E26:F26">
    <cfRule type="cellIs" dxfId="0" priority="2" stopIfTrue="1" operator="equal">
      <formula>"○○　○○"</formula>
    </cfRule>
  </conditionalFormatting>
  <dataValidations count="1">
    <dataValidation type="list" allowBlank="1" showInputMessage="1" showErrorMessage="1" sqref="B16:C24">
      <formula1>$H$16:$H$24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仮ｵｰﾀﾞｰ</vt:lpstr>
      <vt:lpstr>正式ｵｰﾀﾞｰ</vt:lpstr>
      <vt:lpstr>ORD</vt:lpstr>
      <vt:lpstr>仮ｵｰﾀﾞｰ!Print_Area</vt:lpstr>
      <vt:lpstr>正式ｵｰﾀﾞｰ!Print_Area</vt:lpstr>
    </vt:vector>
  </TitlesOfParts>
  <Company>高知学芸中学校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柳瀬典広</dc:creator>
  <cp:lastModifiedBy>Yananose</cp:lastModifiedBy>
  <cp:lastPrinted>2012-08-28T05:04:34Z</cp:lastPrinted>
  <dcterms:created xsi:type="dcterms:W3CDTF">2011-11-21T00:54:47Z</dcterms:created>
  <dcterms:modified xsi:type="dcterms:W3CDTF">2025-10-22T10:23:44Z</dcterms:modified>
</cp:coreProperties>
</file>